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MTEMP\Project Management Charts\"/>
    </mc:Choice>
  </mc:AlternateContent>
  <bookViews>
    <workbookView xWindow="0" yWindow="0" windowWidth="20496" windowHeight="7620"/>
  </bookViews>
  <sheets>
    <sheet name="RACI" sheetId="1" r:id="rId1"/>
    <sheet name="Calculation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4" i="2"/>
  <c r="C10" i="1"/>
  <c r="C11" i="1"/>
  <c r="C12" i="1"/>
  <c r="C16" i="1"/>
  <c r="C17" i="1"/>
  <c r="C18" i="1"/>
  <c r="C21" i="1"/>
  <c r="C22" i="1"/>
  <c r="C25" i="1"/>
  <c r="C28" i="1"/>
  <c r="C29" i="1"/>
  <c r="C13" i="1"/>
  <c r="H6" i="2" l="1"/>
  <c r="L7" i="2"/>
  <c r="E4" i="2"/>
  <c r="E5" i="2" l="1"/>
  <c r="G3" i="1" s="1"/>
  <c r="V3" i="1"/>
</calcChain>
</file>

<file path=xl/sharedStrings.xml><?xml version="1.0" encoding="utf-8"?>
<sst xmlns="http://schemas.openxmlformats.org/spreadsheetml/2006/main" count="91" uniqueCount="67">
  <si>
    <t>Initiate Phase Activities</t>
  </si>
  <si>
    <t xml:space="preserve"> - Submit Project Request</t>
  </si>
  <si>
    <t xml:space="preserve"> - Request Review by PMO</t>
  </si>
  <si>
    <t xml:space="preserve"> - Research Solution</t>
  </si>
  <si>
    <t xml:space="preserve"> - Develop Business Case</t>
  </si>
  <si>
    <t>Plan Phase Activities</t>
  </si>
  <si>
    <t xml:space="preserve"> - Create Project Charter</t>
  </si>
  <si>
    <t xml:space="preserve"> - Create Schedule</t>
  </si>
  <si>
    <t xml:space="preserve"> - Create Additional Plans as required</t>
  </si>
  <si>
    <t>Execute Phase Activities</t>
  </si>
  <si>
    <t xml:space="preserve"> - Build Deliverables</t>
  </si>
  <si>
    <t xml:space="preserve"> - Create Status Report</t>
  </si>
  <si>
    <t>Control Phase Activities</t>
  </si>
  <si>
    <t xml:space="preserve"> - Perform Change Management</t>
  </si>
  <si>
    <t>Close Phase Activities</t>
  </si>
  <si>
    <t xml:space="preserve"> - Create Lessons Learned</t>
  </si>
  <si>
    <t xml:space="preserve"> - Create Project Closure Report</t>
  </si>
  <si>
    <t># Work Days</t>
  </si>
  <si>
    <t>Project Leadership</t>
  </si>
  <si>
    <t>Project Team Members</t>
  </si>
  <si>
    <t>Project Sub-Teams</t>
  </si>
  <si>
    <t>External Resources</t>
  </si>
  <si>
    <t>Progress %</t>
  </si>
  <si>
    <t>Executive Sponsor</t>
  </si>
  <si>
    <t>Project Manager</t>
  </si>
  <si>
    <t>Developer</t>
  </si>
  <si>
    <t>Consultant</t>
  </si>
  <si>
    <t>D</t>
  </si>
  <si>
    <t>R</t>
  </si>
  <si>
    <t>A</t>
  </si>
  <si>
    <t>S</t>
  </si>
  <si>
    <t>C</t>
  </si>
  <si>
    <t>I</t>
  </si>
  <si>
    <t>Phase 1</t>
  </si>
  <si>
    <t>Phase 2</t>
  </si>
  <si>
    <t>Phase 3</t>
  </si>
  <si>
    <t>Phase 4</t>
  </si>
  <si>
    <t>Phase 5</t>
  </si>
  <si>
    <t>Insert New Rows Above This One</t>
  </si>
  <si>
    <t>Total Days</t>
  </si>
  <si>
    <t>Driver</t>
  </si>
  <si>
    <t>Responsible</t>
  </si>
  <si>
    <t>Accountable</t>
  </si>
  <si>
    <t>Support</t>
  </si>
  <si>
    <t>Consulted</t>
  </si>
  <si>
    <t>Informed</t>
  </si>
  <si>
    <t>Assists those who are responsible for a task.</t>
  </si>
  <si>
    <t>Assigned to complete the task or deliverable.</t>
  </si>
  <si>
    <t>Has final decision-making authority and accountability for completion. Only 1 per task.</t>
  </si>
  <si>
    <t>Provides support during implementation.</t>
  </si>
  <si>
    <t>An adviser, stakeholder, or subject matter expert who is consulted before a decision or action.</t>
  </si>
  <si>
    <t>Must be informed after a decision or action.</t>
  </si>
  <si>
    <t>Role 2 or Name</t>
  </si>
  <si>
    <t>Role 3 or Name</t>
  </si>
  <si>
    <t>Role 4 or Name</t>
  </si>
  <si>
    <t>Role 5 or Name</t>
  </si>
  <si>
    <t>Complete %</t>
  </si>
  <si>
    <t>Remaining %</t>
  </si>
  <si>
    <t>Total Working Days</t>
  </si>
  <si>
    <t>Remaining Days</t>
  </si>
  <si>
    <t>Days Completed</t>
  </si>
  <si>
    <t>In Progress</t>
  </si>
  <si>
    <t>Completed</t>
  </si>
  <si>
    <t>Overall Days Progress</t>
  </si>
  <si>
    <t>[Project Title]</t>
  </si>
  <si>
    <t>RACI Matrix (Roles and Responsibilities)</t>
  </si>
  <si>
    <t>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</si>
</sst>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color theme="6" tint="0.79998168889431442"/>
      <name val="Calibri"/>
      <family val="2"/>
      <scheme val="minor"/>
    </font>
    <font>
      <b/>
      <sz val="14"/>
      <color theme="9" tint="0.79998168889431442"/>
      <name val="Calibri"/>
      <family val="2"/>
      <scheme val="minor"/>
    </font>
    <font>
      <b/>
      <sz val="14"/>
      <color theme="5" tint="0.79998168889431442"/>
      <name val="Calibri"/>
      <family val="2"/>
      <scheme val="minor"/>
    </font>
    <font>
      <b/>
      <sz val="14"/>
      <color theme="8" tint="0.79998168889431442"/>
      <name val="Calibri"/>
      <family val="2"/>
      <scheme val="minor"/>
    </font>
    <font>
      <b/>
      <sz val="14"/>
      <color theme="4" tint="0.79998168889431442"/>
      <name val="Calibri"/>
      <family val="2"/>
      <scheme val="minor"/>
    </font>
    <font>
      <b/>
      <sz val="14"/>
      <color theme="7" tint="0.7999816888943144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 style="thin">
        <color theme="2" tint="-9.9917600024414813E-2"/>
      </left>
      <right style="medium">
        <color theme="4" tint="0.7999816888943144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 diagonalDown="1">
      <left/>
      <right style="thin">
        <color theme="4" tint="0.59996337778862885"/>
      </right>
      <top/>
      <bottom style="medium">
        <color theme="4" tint="0.79998168889431442"/>
      </bottom>
      <diagonal style="medium">
        <color theme="4" tint="0.79995117038483843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8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4" fillId="9" borderId="2" xfId="0" applyFont="1" applyFill="1" applyBorder="1"/>
    <xf numFmtId="0" fontId="14" fillId="9" borderId="4" xfId="0" applyFont="1" applyFill="1" applyBorder="1"/>
    <xf numFmtId="0" fontId="0" fillId="0" borderId="0" xfId="0" applyBorder="1"/>
    <xf numFmtId="0" fontId="7" fillId="9" borderId="10" xfId="0" applyFont="1" applyFill="1" applyBorder="1" applyAlignment="1">
      <alignment horizontal="center" vertical="center" textRotation="90" wrapText="1"/>
    </xf>
    <xf numFmtId="0" fontId="5" fillId="10" borderId="11" xfId="0" applyFont="1" applyFill="1" applyBorder="1" applyAlignment="1">
      <alignment horizontal="center" vertical="center" textRotation="90" wrapText="1"/>
    </xf>
    <xf numFmtId="9" fontId="0" fillId="11" borderId="0" xfId="1" applyFont="1" applyFill="1" applyBorder="1"/>
    <xf numFmtId="0" fontId="0" fillId="11" borderId="3" xfId="0" applyFont="1" applyFill="1" applyBorder="1"/>
    <xf numFmtId="0" fontId="0" fillId="11" borderId="4" xfId="0" applyFont="1" applyFill="1" applyBorder="1"/>
    <xf numFmtId="0" fontId="0" fillId="11" borderId="5" xfId="0" applyFill="1" applyBorder="1" applyAlignment="1">
      <alignment horizontal="left"/>
    </xf>
    <xf numFmtId="0" fontId="0" fillId="11" borderId="0" xfId="0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3" fillId="0" borderId="0" xfId="0" applyFont="1" applyAlignment="1">
      <alignment horizontal="left" textRotation="90"/>
    </xf>
    <xf numFmtId="0" fontId="3" fillId="0" borderId="0" xfId="0" applyFont="1" applyBorder="1" applyAlignment="1">
      <alignment horizontal="left" textRotation="90"/>
    </xf>
    <xf numFmtId="9" fontId="0" fillId="0" borderId="0" xfId="0" applyNumberFormat="1"/>
    <xf numFmtId="0" fontId="0" fillId="0" borderId="0" xfId="0" applyAlignment="1"/>
    <xf numFmtId="9" fontId="15" fillId="0" borderId="0" xfId="0" applyNumberFormat="1" applyFont="1"/>
    <xf numFmtId="0" fontId="4" fillId="0" borderId="0" xfId="0" applyFont="1" applyAlignment="1"/>
    <xf numFmtId="9" fontId="4" fillId="0" borderId="0" xfId="0" applyNumberFormat="1" applyFont="1"/>
    <xf numFmtId="0" fontId="16" fillId="0" borderId="0" xfId="0" applyFont="1" applyAlignment="1">
      <alignment horizontal="left" vertical="center" indent="1"/>
    </xf>
    <xf numFmtId="0" fontId="17" fillId="0" borderId="0" xfId="0" applyFont="1" applyAlignment="1">
      <alignment horizontal="left" vertical="center" indent="1"/>
    </xf>
    <xf numFmtId="0" fontId="18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0" fontId="0" fillId="0" borderId="0" xfId="0" applyAlignment="1">
      <alignment vertical="center"/>
    </xf>
    <xf numFmtId="0" fontId="22" fillId="0" borderId="0" xfId="0" applyFont="1"/>
    <xf numFmtId="0" fontId="23" fillId="0" borderId="0" xfId="0" applyFont="1"/>
    <xf numFmtId="0" fontId="0" fillId="0" borderId="13" xfId="0" applyBorder="1"/>
    <xf numFmtId="0" fontId="25" fillId="0" borderId="0" xfId="0" applyFont="1"/>
    <xf numFmtId="0" fontId="24" fillId="0" borderId="0" xfId="0" applyFont="1" applyAlignment="1">
      <alignment horizontal="center" vertical="center"/>
    </xf>
    <xf numFmtId="0" fontId="2" fillId="6" borderId="12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left"/>
    </xf>
    <xf numFmtId="0" fontId="3" fillId="9" borderId="8" xfId="0" applyFont="1" applyFill="1" applyBorder="1" applyAlignment="1">
      <alignment horizontal="left"/>
    </xf>
    <xf numFmtId="0" fontId="3" fillId="9" borderId="9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6">
    <dxf>
      <font>
        <b/>
        <i val="0"/>
        <color theme="1"/>
      </font>
      <fill>
        <patternFill>
          <fgColor theme="2" tint="-9.9917600024414813E-2"/>
          <bgColor theme="2"/>
        </patternFill>
      </fill>
    </dxf>
    <dxf>
      <font>
        <b/>
        <i val="0"/>
        <color theme="1"/>
      </font>
      <fill>
        <patternFill>
          <bgColor theme="9"/>
        </patternFill>
      </fill>
    </dxf>
    <dxf>
      <font>
        <b/>
        <i val="0"/>
        <color theme="1"/>
      </font>
      <fill>
        <patternFill>
          <bgColor theme="5"/>
        </patternFill>
      </fill>
    </dxf>
    <dxf>
      <font>
        <b/>
        <i val="0"/>
        <color theme="1"/>
      </font>
      <fill>
        <patternFill>
          <bgColor theme="4" tint="-0.24994659260841701"/>
        </patternFill>
      </fill>
    </dxf>
    <dxf>
      <font>
        <b/>
        <i val="0"/>
        <color theme="1"/>
      </font>
      <fill>
        <patternFill>
          <bgColor rgb="FF00B0F0"/>
        </patternFill>
      </fill>
    </dxf>
    <dxf>
      <font>
        <b/>
        <i val="0"/>
        <color theme="1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9B-4122-AF4F-C3933E7F5E8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69B-4122-AF4F-C3933E7F5E8E}"/>
              </c:ext>
            </c:extLst>
          </c:dPt>
          <c:cat>
            <c:strRef>
              <c:f>Calculations!$D$4:$D$5</c:f>
              <c:strCache>
                <c:ptCount val="2"/>
                <c:pt idx="0">
                  <c:v>Complete %</c:v>
                </c:pt>
                <c:pt idx="1">
                  <c:v>Remaining %</c:v>
                </c:pt>
              </c:strCache>
            </c:strRef>
          </c:cat>
          <c:val>
            <c:numRef>
              <c:f>Calculations!$E$4:$E$5</c:f>
              <c:numCache>
                <c:formatCode>0%</c:formatCode>
                <c:ptCount val="2"/>
                <c:pt idx="0">
                  <c:v>0.47083333333333338</c:v>
                </c:pt>
                <c:pt idx="1">
                  <c:v>0.52916666666666656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9B-4122-AF4F-C3933E7F5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8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506050605060507E-2"/>
          <c:y val="6.9852978147846466E-3"/>
          <c:w val="0.93949394939493946"/>
          <c:h val="0.6418014199374503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Calculations!$G$4</c:f>
              <c:strCache>
                <c:ptCount val="1"/>
                <c:pt idx="0">
                  <c:v>Total Working Days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Calculations!$H$4</c:f>
              <c:numCache>
                <c:formatCode>General</c:formatCode>
                <c:ptCount val="1"/>
                <c:pt idx="0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C-411B-9FC5-CDC7E4996EB0}"/>
            </c:ext>
          </c:extLst>
        </c:ser>
        <c:ser>
          <c:idx val="1"/>
          <c:order val="1"/>
          <c:tx>
            <c:strRef>
              <c:f>Calculations!$G$5</c:f>
              <c:strCache>
                <c:ptCount val="1"/>
                <c:pt idx="0">
                  <c:v>Days Completed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Calculations!$H$5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C-411B-9FC5-CDC7E4996EB0}"/>
            </c:ext>
          </c:extLst>
        </c:ser>
        <c:ser>
          <c:idx val="2"/>
          <c:order val="2"/>
          <c:tx>
            <c:strRef>
              <c:f>Calculations!$G$6</c:f>
              <c:strCache>
                <c:ptCount val="1"/>
                <c:pt idx="0">
                  <c:v>Remaining Days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Calculations!$H$6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AC-411B-9FC5-CDC7E499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overlap val="100"/>
        <c:axId val="1266851887"/>
        <c:axId val="1266855631"/>
      </c:barChart>
      <c:catAx>
        <c:axId val="126685188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66855631"/>
        <c:crosses val="autoZero"/>
        <c:auto val="1"/>
        <c:lblAlgn val="ctr"/>
        <c:lblOffset val="100"/>
        <c:noMultiLvlLbl val="0"/>
      </c:catAx>
      <c:valAx>
        <c:axId val="126685563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6851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ED-4B15-8B83-4622A323DAE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ED-4B15-8B83-4622A323DAEF}"/>
              </c:ext>
            </c:extLst>
          </c:dPt>
          <c:cat>
            <c:strRef>
              <c:f>Calculations!$D$4:$D$5</c:f>
              <c:strCache>
                <c:ptCount val="2"/>
                <c:pt idx="0">
                  <c:v>Complete %</c:v>
                </c:pt>
                <c:pt idx="1">
                  <c:v>Remaining %</c:v>
                </c:pt>
              </c:strCache>
            </c:strRef>
          </c:cat>
          <c:val>
            <c:numRef>
              <c:f>Calculations!$E$4:$E$5</c:f>
              <c:numCache>
                <c:formatCode>0%</c:formatCode>
                <c:ptCount val="2"/>
                <c:pt idx="0">
                  <c:v>0.47083333333333338</c:v>
                </c:pt>
                <c:pt idx="1">
                  <c:v>0.52916666666666656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ED-4B15-8B83-4622A323D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8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171450</xdr:colOff>
      <xdr:row>0</xdr:row>
      <xdr:rowOff>161925</xdr:rowOff>
    </xdr:from>
    <xdr:to>
      <xdr:col>23</xdr:col>
      <xdr:colOff>133350</xdr:colOff>
      <xdr:row>4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1</xdr:row>
      <xdr:rowOff>0</xdr:rowOff>
    </xdr:from>
    <xdr:to>
      <xdr:col>20</xdr:col>
      <xdr:colOff>247650</xdr:colOff>
      <xdr:row>6</xdr:row>
      <xdr:rowOff>323851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228600</xdr:colOff>
      <xdr:row>0</xdr:row>
      <xdr:rowOff>171450</xdr:rowOff>
    </xdr:from>
    <xdr:to>
      <xdr:col>8</xdr:col>
      <xdr:colOff>85725</xdr:colOff>
      <xdr:row>4</xdr:row>
      <xdr:rowOff>114299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1485900</xdr:colOff>
      <xdr:row>6</xdr:row>
      <xdr:rowOff>400050</xdr:rowOff>
    </xdr:from>
    <xdr:to>
      <xdr:col>3</xdr:col>
      <xdr:colOff>2409825</xdr:colOff>
      <xdr:row>6</xdr:row>
      <xdr:rowOff>800100</xdr:rowOff>
    </xdr:to>
    <xdr:sp macro="" textlink="">
      <xdr:nvSpPr>
        <xdr:cNvPr id="8" name="Rectangle 7"/>
        <xdr:cNvSpPr/>
      </xdr:nvSpPr>
      <xdr:spPr>
        <a:xfrm>
          <a:off x="2628900" y="1638300"/>
          <a:ext cx="923925" cy="400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 b="1">
              <a:solidFill>
                <a:schemeClr val="accent1">
                  <a:lumMod val="75000"/>
                </a:schemeClr>
              </a:solidFill>
            </a:rPr>
            <a:t>Roles</a:t>
          </a:r>
          <a:endParaRPr lang="en-GB" sz="1400" b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276224</xdr:colOff>
      <xdr:row>6</xdr:row>
      <xdr:rowOff>923925</xdr:rowOff>
    </xdr:from>
    <xdr:to>
      <xdr:col>3</xdr:col>
      <xdr:colOff>1600199</xdr:colOff>
      <xdr:row>7</xdr:row>
      <xdr:rowOff>66675</xdr:rowOff>
    </xdr:to>
    <xdr:sp macro="" textlink="">
      <xdr:nvSpPr>
        <xdr:cNvPr id="9" name="Rectangle 8"/>
        <xdr:cNvSpPr/>
      </xdr:nvSpPr>
      <xdr:spPr>
        <a:xfrm>
          <a:off x="1419224" y="2162175"/>
          <a:ext cx="1323975" cy="609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GB" sz="1100" b="1">
              <a:solidFill>
                <a:schemeClr val="accent1">
                  <a:lumMod val="75000"/>
                </a:schemeClr>
              </a:solidFill>
            </a:rPr>
            <a:t>Project Delivarable</a:t>
          </a:r>
          <a:r>
            <a:rPr lang="en-GB" sz="1100" b="1" baseline="0">
              <a:solidFill>
                <a:schemeClr val="accent1">
                  <a:lumMod val="75000"/>
                </a:schemeClr>
              </a:solidFill>
            </a:rPr>
            <a:t> / Activities</a:t>
          </a:r>
          <a:endParaRPr lang="en-GB" sz="1100" b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showGridLines="0" tabSelected="1" workbookViewId="0">
      <selection activeCell="D6" sqref="D6"/>
    </sheetView>
  </sheetViews>
  <sheetFormatPr defaultRowHeight="14.4" x14ac:dyDescent="0.3"/>
  <cols>
    <col min="1" max="3" width="5.6640625" customWidth="1"/>
    <col min="4" max="4" width="37.44140625" customWidth="1"/>
    <col min="5" max="6" width="4.6640625" customWidth="1"/>
    <col min="7" max="7" width="4.88671875" customWidth="1"/>
    <col min="8" max="18" width="4.6640625" customWidth="1"/>
    <col min="19" max="19" width="5.5546875" bestFit="1" customWidth="1"/>
    <col min="20" max="24" width="4.6640625" customWidth="1"/>
  </cols>
  <sheetData>
    <row r="1" spans="1:24" ht="19.5" customHeight="1" x14ac:dyDescent="0.35">
      <c r="A1" s="38" t="s">
        <v>65</v>
      </c>
      <c r="F1" s="42" t="s">
        <v>57</v>
      </c>
      <c r="G1" s="42"/>
      <c r="H1" s="42"/>
      <c r="I1" s="41"/>
      <c r="J1" s="42" t="s">
        <v>63</v>
      </c>
      <c r="K1" s="42"/>
      <c r="L1" s="42"/>
      <c r="M1" s="42"/>
      <c r="N1" s="42"/>
      <c r="O1" s="42"/>
      <c r="P1" s="42"/>
      <c r="Q1" s="42"/>
      <c r="R1" s="42"/>
      <c r="S1" s="42"/>
      <c r="T1" s="41"/>
      <c r="U1" s="42" t="s">
        <v>56</v>
      </c>
      <c r="V1" s="42"/>
      <c r="W1" s="42"/>
    </row>
    <row r="2" spans="1:24" x14ac:dyDescent="0.3">
      <c r="A2" s="39" t="s">
        <v>64</v>
      </c>
      <c r="Q2" s="27"/>
      <c r="R2" s="29"/>
      <c r="S2" s="30"/>
    </row>
    <row r="3" spans="1:24" ht="15.6" x14ac:dyDescent="0.3">
      <c r="G3" s="28">
        <f>Calculations!E5</f>
        <v>0.52916666666666656</v>
      </c>
      <c r="O3" s="28"/>
      <c r="Q3" s="27"/>
      <c r="R3" s="29"/>
      <c r="S3" s="30"/>
      <c r="V3" s="28">
        <f>Calculations!E4</f>
        <v>0.47083333333333338</v>
      </c>
    </row>
    <row r="4" spans="1:24" ht="15.6" x14ac:dyDescent="0.3">
      <c r="O4" s="28"/>
      <c r="Q4" s="27"/>
      <c r="R4" s="27"/>
      <c r="S4" s="26"/>
    </row>
    <row r="5" spans="1:24" ht="15" thickBot="1" x14ac:dyDescent="0.35"/>
    <row r="6" spans="1:24" ht="15" thickBot="1" x14ac:dyDescent="0.35">
      <c r="B6" s="12"/>
      <c r="C6" s="12"/>
      <c r="E6" s="43" t="s">
        <v>18</v>
      </c>
      <c r="F6" s="43"/>
      <c r="G6" s="43"/>
      <c r="H6" s="43"/>
      <c r="I6" s="43"/>
      <c r="J6" s="43" t="s">
        <v>19</v>
      </c>
      <c r="K6" s="43"/>
      <c r="L6" s="43"/>
      <c r="M6" s="43"/>
      <c r="N6" s="43"/>
      <c r="O6" s="43" t="s">
        <v>20</v>
      </c>
      <c r="P6" s="43"/>
      <c r="Q6" s="43"/>
      <c r="R6" s="43"/>
      <c r="S6" s="43"/>
      <c r="T6" s="43" t="s">
        <v>21</v>
      </c>
      <c r="U6" s="43"/>
      <c r="V6" s="43"/>
      <c r="W6" s="43"/>
      <c r="X6" s="43"/>
    </row>
    <row r="7" spans="1:24" ht="115.5" customHeight="1" thickBot="1" x14ac:dyDescent="0.35">
      <c r="A7" s="24" t="s">
        <v>39</v>
      </c>
      <c r="B7" s="25" t="s">
        <v>17</v>
      </c>
      <c r="C7" s="25" t="s">
        <v>22</v>
      </c>
      <c r="D7" s="40"/>
      <c r="E7" s="14" t="s">
        <v>23</v>
      </c>
      <c r="F7" s="14" t="s">
        <v>52</v>
      </c>
      <c r="G7" s="14" t="s">
        <v>53</v>
      </c>
      <c r="H7" s="14" t="s">
        <v>54</v>
      </c>
      <c r="I7" s="14" t="s">
        <v>55</v>
      </c>
      <c r="J7" s="14" t="s">
        <v>24</v>
      </c>
      <c r="K7" s="14" t="s">
        <v>52</v>
      </c>
      <c r="L7" s="14" t="s">
        <v>53</v>
      </c>
      <c r="M7" s="14" t="s">
        <v>54</v>
      </c>
      <c r="N7" s="14" t="s">
        <v>55</v>
      </c>
      <c r="O7" s="14" t="s">
        <v>25</v>
      </c>
      <c r="P7" s="14" t="s">
        <v>52</v>
      </c>
      <c r="Q7" s="14" t="s">
        <v>53</v>
      </c>
      <c r="R7" s="14" t="s">
        <v>54</v>
      </c>
      <c r="S7" s="14" t="s">
        <v>55</v>
      </c>
      <c r="T7" s="14" t="s">
        <v>26</v>
      </c>
      <c r="U7" s="14" t="s">
        <v>52</v>
      </c>
      <c r="V7" s="14" t="s">
        <v>53</v>
      </c>
      <c r="W7" s="14" t="s">
        <v>54</v>
      </c>
      <c r="X7" s="14" t="s">
        <v>55</v>
      </c>
    </row>
    <row r="8" spans="1:24" ht="14.25" customHeight="1" x14ac:dyDescent="0.3">
      <c r="A8" s="16"/>
      <c r="B8" s="17"/>
      <c r="C8" s="17"/>
      <c r="D8" s="11" t="s">
        <v>33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13"/>
    </row>
    <row r="9" spans="1:24" ht="15" customHeight="1" x14ac:dyDescent="0.3">
      <c r="A9" s="18"/>
      <c r="B9" s="19"/>
      <c r="C9" s="15"/>
      <c r="D9" s="8" t="s">
        <v>0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1"/>
    </row>
    <row r="10" spans="1:24" ht="15" customHeight="1" x14ac:dyDescent="0.3">
      <c r="A10" s="18">
        <v>5</v>
      </c>
      <c r="B10" s="19">
        <v>1</v>
      </c>
      <c r="C10" s="15">
        <f t="shared" ref="C10:C29" si="0">IFERROR(B10/A10,0)</f>
        <v>0.2</v>
      </c>
      <c r="D10" s="9" t="s">
        <v>1</v>
      </c>
      <c r="E10" s="20" t="s">
        <v>29</v>
      </c>
      <c r="F10" s="20"/>
      <c r="G10" s="20"/>
      <c r="H10" s="20"/>
      <c r="I10" s="20" t="s">
        <v>28</v>
      </c>
      <c r="J10" s="20" t="s">
        <v>32</v>
      </c>
      <c r="K10" s="20"/>
      <c r="L10" s="20"/>
      <c r="M10" s="20"/>
      <c r="N10" s="20"/>
      <c r="O10" s="20"/>
      <c r="P10" s="20"/>
      <c r="Q10" s="20"/>
      <c r="R10" s="20" t="s">
        <v>27</v>
      </c>
      <c r="S10" s="20"/>
      <c r="T10" s="20"/>
      <c r="U10" s="20"/>
      <c r="V10" s="20"/>
      <c r="W10" s="20"/>
      <c r="X10" s="21"/>
    </row>
    <row r="11" spans="1:24" ht="15" customHeight="1" x14ac:dyDescent="0.3">
      <c r="A11" s="18">
        <v>6</v>
      </c>
      <c r="B11" s="19">
        <v>3</v>
      </c>
      <c r="C11" s="15">
        <f t="shared" si="0"/>
        <v>0.5</v>
      </c>
      <c r="D11" s="9" t="s">
        <v>2</v>
      </c>
      <c r="E11" s="20"/>
      <c r="F11" s="20" t="s">
        <v>30</v>
      </c>
      <c r="G11" s="20"/>
      <c r="H11" s="20"/>
      <c r="I11" s="20"/>
      <c r="J11" s="20" t="s">
        <v>32</v>
      </c>
      <c r="K11" s="20"/>
      <c r="L11" s="20"/>
      <c r="M11" s="20"/>
      <c r="N11" s="20" t="s">
        <v>29</v>
      </c>
      <c r="O11" s="20"/>
      <c r="P11" s="20"/>
      <c r="Q11" s="20"/>
      <c r="R11" s="20"/>
      <c r="S11" s="20"/>
      <c r="T11" s="20"/>
      <c r="U11" s="20"/>
      <c r="V11" s="20"/>
      <c r="W11" s="20"/>
      <c r="X11" s="21"/>
    </row>
    <row r="12" spans="1:24" ht="15" customHeight="1" x14ac:dyDescent="0.3">
      <c r="A12" s="18">
        <v>8</v>
      </c>
      <c r="B12" s="19">
        <v>2</v>
      </c>
      <c r="C12" s="15">
        <f t="shared" si="0"/>
        <v>0.25</v>
      </c>
      <c r="D12" s="9" t="s">
        <v>3</v>
      </c>
      <c r="E12" s="20"/>
      <c r="F12" s="20"/>
      <c r="G12" s="20"/>
      <c r="H12" s="20"/>
      <c r="I12" s="20"/>
      <c r="J12" s="20" t="s">
        <v>32</v>
      </c>
      <c r="K12" s="20"/>
      <c r="L12" s="20"/>
      <c r="M12" s="20"/>
      <c r="N12" s="20"/>
      <c r="O12" s="20"/>
      <c r="P12" s="20"/>
      <c r="Q12" s="20"/>
      <c r="R12" s="20" t="s">
        <v>28</v>
      </c>
      <c r="S12" s="20"/>
      <c r="T12" s="20"/>
      <c r="U12" s="20"/>
      <c r="V12" s="20"/>
      <c r="W12" s="20"/>
      <c r="X12" s="21"/>
    </row>
    <row r="13" spans="1:24" ht="15" customHeight="1" x14ac:dyDescent="0.3">
      <c r="A13" s="18">
        <v>5</v>
      </c>
      <c r="B13" s="19">
        <v>1</v>
      </c>
      <c r="C13" s="15">
        <f t="shared" si="0"/>
        <v>0.2</v>
      </c>
      <c r="D13" s="9" t="s">
        <v>4</v>
      </c>
      <c r="E13" s="20"/>
      <c r="F13" s="20"/>
      <c r="G13" s="20"/>
      <c r="H13" s="20"/>
      <c r="I13" s="20"/>
      <c r="J13" s="20" t="s">
        <v>32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1"/>
    </row>
    <row r="14" spans="1:24" ht="15" customHeight="1" x14ac:dyDescent="0.3">
      <c r="A14" s="18"/>
      <c r="B14" s="19"/>
      <c r="C14" s="15"/>
      <c r="D14" s="10" t="s">
        <v>34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1:24" ht="15" customHeight="1" x14ac:dyDescent="0.3">
      <c r="A15" s="18"/>
      <c r="B15" s="19"/>
      <c r="C15" s="15"/>
      <c r="D15" s="8" t="s">
        <v>5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1"/>
    </row>
    <row r="16" spans="1:24" ht="15" customHeight="1" x14ac:dyDescent="0.3">
      <c r="A16" s="18">
        <v>2</v>
      </c>
      <c r="B16" s="19">
        <v>1</v>
      </c>
      <c r="C16" s="15">
        <f t="shared" si="0"/>
        <v>0.5</v>
      </c>
      <c r="D16" s="9" t="s">
        <v>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1"/>
    </row>
    <row r="17" spans="1:24" ht="15" customHeight="1" x14ac:dyDescent="0.3">
      <c r="A17" s="18">
        <v>5</v>
      </c>
      <c r="B17" s="19">
        <v>4</v>
      </c>
      <c r="C17" s="15">
        <f t="shared" si="0"/>
        <v>0.8</v>
      </c>
      <c r="D17" s="9" t="s">
        <v>7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1"/>
    </row>
    <row r="18" spans="1:24" ht="15" customHeight="1" x14ac:dyDescent="0.3">
      <c r="A18" s="18">
        <v>5</v>
      </c>
      <c r="B18" s="19">
        <v>5</v>
      </c>
      <c r="C18" s="15">
        <f t="shared" si="0"/>
        <v>1</v>
      </c>
      <c r="D18" s="9" t="s">
        <v>8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1"/>
    </row>
    <row r="19" spans="1:24" ht="15" customHeight="1" x14ac:dyDescent="0.3">
      <c r="A19" s="18"/>
      <c r="B19" s="19"/>
      <c r="C19" s="15"/>
      <c r="D19" s="10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3"/>
    </row>
    <row r="20" spans="1:24" ht="15" customHeight="1" x14ac:dyDescent="0.3">
      <c r="A20" s="18"/>
      <c r="B20" s="19"/>
      <c r="C20" s="15"/>
      <c r="D20" s="8" t="s">
        <v>9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1"/>
    </row>
    <row r="21" spans="1:24" ht="15" customHeight="1" x14ac:dyDescent="0.3">
      <c r="A21" s="18">
        <v>4</v>
      </c>
      <c r="B21" s="19">
        <v>1</v>
      </c>
      <c r="C21" s="15">
        <f t="shared" si="0"/>
        <v>0.25</v>
      </c>
      <c r="D21" s="9" t="s">
        <v>10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1"/>
    </row>
    <row r="22" spans="1:24" ht="15" customHeight="1" x14ac:dyDescent="0.3">
      <c r="A22" s="18">
        <v>5</v>
      </c>
      <c r="B22" s="19">
        <v>1</v>
      </c>
      <c r="C22" s="15">
        <f t="shared" si="0"/>
        <v>0.2</v>
      </c>
      <c r="D22" s="9" t="s">
        <v>11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1"/>
    </row>
    <row r="23" spans="1:24" ht="15" customHeight="1" x14ac:dyDescent="0.3">
      <c r="A23" s="18"/>
      <c r="B23" s="19"/>
      <c r="C23" s="15"/>
      <c r="D23" s="10" t="s">
        <v>36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3"/>
    </row>
    <row r="24" spans="1:24" ht="15" customHeight="1" x14ac:dyDescent="0.3">
      <c r="A24" s="18"/>
      <c r="B24" s="19"/>
      <c r="C24" s="15"/>
      <c r="D24" s="8" t="s">
        <v>12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1"/>
    </row>
    <row r="25" spans="1:24" ht="15" customHeight="1" x14ac:dyDescent="0.3">
      <c r="A25" s="18">
        <v>4</v>
      </c>
      <c r="B25" s="19">
        <v>1</v>
      </c>
      <c r="C25" s="15">
        <f t="shared" si="0"/>
        <v>0.25</v>
      </c>
      <c r="D25" s="9" t="s">
        <v>13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1"/>
    </row>
    <row r="26" spans="1:24" ht="15" customHeight="1" x14ac:dyDescent="0.3">
      <c r="A26" s="18"/>
      <c r="B26" s="19"/>
      <c r="C26" s="15"/>
      <c r="D26" s="10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3"/>
    </row>
    <row r="27" spans="1:24" ht="15" customHeight="1" x14ac:dyDescent="0.3">
      <c r="A27" s="18"/>
      <c r="B27" s="19"/>
      <c r="C27" s="15"/>
      <c r="D27" s="8" t="s">
        <v>14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1"/>
    </row>
    <row r="28" spans="1:24" ht="15" customHeight="1" x14ac:dyDescent="0.3">
      <c r="A28" s="18">
        <v>2</v>
      </c>
      <c r="B28" s="19">
        <v>1</v>
      </c>
      <c r="C28" s="15">
        <f t="shared" si="0"/>
        <v>0.5</v>
      </c>
      <c r="D28" s="9" t="s">
        <v>15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1"/>
    </row>
    <row r="29" spans="1:24" ht="15" customHeight="1" x14ac:dyDescent="0.3">
      <c r="A29" s="18">
        <v>1</v>
      </c>
      <c r="B29" s="19">
        <v>1</v>
      </c>
      <c r="C29" s="15">
        <f t="shared" si="0"/>
        <v>1</v>
      </c>
      <c r="D29" s="9" t="s">
        <v>16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1"/>
    </row>
    <row r="30" spans="1:24" ht="15" thickBot="1" x14ac:dyDescent="0.35">
      <c r="A30" s="44" t="s">
        <v>38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6"/>
    </row>
    <row r="32" spans="1:24" ht="15" thickBot="1" x14ac:dyDescent="0.35"/>
    <row r="33" spans="1:5" ht="19.2" thickTop="1" thickBot="1" x14ac:dyDescent="0.35">
      <c r="A33" s="1" t="s">
        <v>27</v>
      </c>
      <c r="B33" s="31" t="s">
        <v>40</v>
      </c>
      <c r="E33" s="37" t="s">
        <v>46</v>
      </c>
    </row>
    <row r="34" spans="1:5" ht="19.2" thickTop="1" thickBot="1" x14ac:dyDescent="0.35">
      <c r="A34" s="2" t="s">
        <v>28</v>
      </c>
      <c r="B34" s="32" t="s">
        <v>41</v>
      </c>
      <c r="E34" s="37" t="s">
        <v>47</v>
      </c>
    </row>
    <row r="35" spans="1:5" ht="19.2" thickTop="1" thickBot="1" x14ac:dyDescent="0.35">
      <c r="A35" s="3" t="s">
        <v>29</v>
      </c>
      <c r="B35" s="33" t="s">
        <v>42</v>
      </c>
      <c r="E35" s="37" t="s">
        <v>48</v>
      </c>
    </row>
    <row r="36" spans="1:5" ht="19.2" thickTop="1" thickBot="1" x14ac:dyDescent="0.35">
      <c r="A36" s="4" t="s">
        <v>30</v>
      </c>
      <c r="B36" s="34" t="s">
        <v>43</v>
      </c>
      <c r="E36" s="37" t="s">
        <v>49</v>
      </c>
    </row>
    <row r="37" spans="1:5" ht="19.2" thickTop="1" thickBot="1" x14ac:dyDescent="0.35">
      <c r="A37" s="6" t="s">
        <v>31</v>
      </c>
      <c r="B37" s="35" t="s">
        <v>44</v>
      </c>
      <c r="E37" s="37" t="s">
        <v>50</v>
      </c>
    </row>
    <row r="38" spans="1:5" ht="19.2" thickTop="1" thickBot="1" x14ac:dyDescent="0.35">
      <c r="A38" s="5" t="s">
        <v>32</v>
      </c>
      <c r="B38" s="36" t="s">
        <v>45</v>
      </c>
      <c r="E38" s="37" t="s">
        <v>51</v>
      </c>
    </row>
    <row r="39" spans="1:5" ht="15" thickTop="1" x14ac:dyDescent="0.3"/>
  </sheetData>
  <mergeCells count="8">
    <mergeCell ref="A30:X30"/>
    <mergeCell ref="U1:W1"/>
    <mergeCell ref="J1:S1"/>
    <mergeCell ref="F1:H1"/>
    <mergeCell ref="E6:I6"/>
    <mergeCell ref="J6:N6"/>
    <mergeCell ref="O6:S6"/>
    <mergeCell ref="T6:X6"/>
  </mergeCells>
  <conditionalFormatting sqref="C9:C29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{0896D76B-AA7E-47EB-AB5A-002FB9B33570}</x14:id>
        </ext>
      </extLst>
    </cfRule>
  </conditionalFormatting>
  <dataValidations count="1">
    <dataValidation type="list" allowBlank="1" sqref="E9:X29">
      <formula1>$A$33:$A$38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896D76B-AA7E-47EB-AB5A-002FB9B3357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C9:C29</xm:sqref>
        </x14:conditionalFormatting>
        <x14:conditionalFormatting xmlns:xm="http://schemas.microsoft.com/office/excel/2006/main">
          <x14:cfRule type="containsText" priority="3" operator="containsText" id="{A42F5CD7-1E7E-438A-9440-8047F145BAC0}">
            <xm:f>NOT(ISERROR(SEARCH($A$38,E9)))</xm:f>
            <xm:f>$A$38</xm:f>
            <x14:dxf>
              <font>
                <b/>
                <i val="0"/>
                <color theme="1"/>
              </font>
              <fill>
                <patternFill>
                  <bgColor rgb="FFFFC000"/>
                </patternFill>
              </fill>
            </x14:dxf>
          </x14:cfRule>
          <x14:cfRule type="containsText" priority="4" operator="containsText" id="{7BF9BA9A-B35F-4064-84AC-B2CF50C95335}">
            <xm:f>NOT(ISERROR(SEARCH($A$37,E9)))</xm:f>
            <xm:f>$A$37</xm:f>
            <x14:dxf>
              <font>
                <b/>
                <i val="0"/>
                <color theme="1"/>
              </font>
              <fill>
                <patternFill>
                  <bgColor rgb="FF00B0F0"/>
                </patternFill>
              </fill>
            </x14:dxf>
          </x14:cfRule>
          <x14:cfRule type="containsText" priority="5" operator="containsText" id="{6EBA4766-2A9A-4835-9BFF-1921739985B2}">
            <xm:f>NOT(ISERROR(SEARCH($A$36,E9)))</xm:f>
            <xm:f>$A$36</xm:f>
            <x14:dxf>
              <font>
                <b/>
                <i val="0"/>
                <color theme="1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6" operator="containsText" id="{60C46F31-0B5D-4661-B2C4-6DA8AF82A5FF}">
            <xm:f>NOT(ISERROR(SEARCH($A$35,E9)))</xm:f>
            <xm:f>$A$35</xm:f>
            <x14:dxf>
              <font>
                <b/>
                <i val="0"/>
                <color theme="1"/>
              </font>
              <fill>
                <patternFill>
                  <bgColor theme="5"/>
                </patternFill>
              </fill>
            </x14:dxf>
          </x14:cfRule>
          <x14:cfRule type="containsText" priority="7" operator="containsText" id="{8289E97C-404A-48AC-9DBA-717D6FD83BEF}">
            <xm:f>NOT(ISERROR(SEARCH($A$34,E9)))</xm:f>
            <xm:f>$A$34</xm:f>
            <x14:dxf>
              <font>
                <b/>
                <i val="0"/>
                <color theme="1"/>
              </font>
              <fill>
                <patternFill>
                  <bgColor theme="9"/>
                </patternFill>
              </fill>
            </x14:dxf>
          </x14:cfRule>
          <x14:cfRule type="containsText" priority="8" operator="containsText" id="{F09D48BA-E231-4FC3-8B91-F401C897E2F1}">
            <xm:f>NOT(ISERROR(SEARCH($A$33,E9)))</xm:f>
            <xm:f>$A$33</xm:f>
            <x14:dxf>
              <font>
                <b/>
                <i val="0"/>
                <color theme="1"/>
              </font>
              <fill>
                <patternFill>
                  <fgColor theme="2" tint="-9.9917600024414813E-2"/>
                  <bgColor theme="2"/>
                </patternFill>
              </fill>
            </x14:dxf>
          </x14:cfRule>
          <xm:sqref>E9:X29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L7"/>
  <sheetViews>
    <sheetView workbookViewId="0">
      <selection activeCell="L4" sqref="L4"/>
    </sheetView>
  </sheetViews>
  <sheetFormatPr defaultRowHeight="14.4" x14ac:dyDescent="0.3"/>
  <cols>
    <col min="4" max="4" width="12.44140625" bestFit="1" customWidth="1"/>
    <col min="5" max="5" width="11.33203125" customWidth="1"/>
    <col min="7" max="7" width="18.109375" bestFit="1" customWidth="1"/>
    <col min="11" max="11" width="11.109375" bestFit="1" customWidth="1"/>
  </cols>
  <sheetData>
    <row r="4" spans="4:12" x14ac:dyDescent="0.3">
      <c r="D4" t="s">
        <v>56</v>
      </c>
      <c r="E4" s="26">
        <f>AVERAGE(RACI!C9:C29)</f>
        <v>0.47083333333333338</v>
      </c>
      <c r="G4" t="s">
        <v>58</v>
      </c>
      <c r="H4">
        <f>SUM(RACI!A9:A29)</f>
        <v>52</v>
      </c>
      <c r="K4" t="s">
        <v>66</v>
      </c>
    </row>
    <row r="5" spans="4:12" x14ac:dyDescent="0.3">
      <c r="D5" t="s">
        <v>57</v>
      </c>
      <c r="E5" s="26">
        <f>100%-E4</f>
        <v>0.52916666666666656</v>
      </c>
      <c r="G5" t="s">
        <v>60</v>
      </c>
      <c r="H5">
        <f>SUM(RACI!B9:B29)</f>
        <v>22</v>
      </c>
      <c r="K5" t="s">
        <v>61</v>
      </c>
    </row>
    <row r="6" spans="4:12" x14ac:dyDescent="0.3">
      <c r="G6" t="s">
        <v>59</v>
      </c>
      <c r="H6">
        <f>H4-H5</f>
        <v>30</v>
      </c>
      <c r="K6" t="s">
        <v>62</v>
      </c>
    </row>
    <row r="7" spans="4:12" x14ac:dyDescent="0.3">
      <c r="L7">
        <f>COUNT(RACI!C9:C29)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RACI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2022-06-22T19:26:29Z</dcterms:created>
  <dcterms:modified xsi:type="dcterms:W3CDTF">2022-06-23T12:01:12Z</dcterms:modified>
</cp:coreProperties>
</file>