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pivotTables/pivotTable1.xml" ContentType="application/vnd.openxmlformats-officedocument.spreadsheetml.pivotTable+xml"/>
  <Override PartName="/xl/drawings/drawing8.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9.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Umair\Desktop\Template124 Temp\Expense Budget Template\"/>
    </mc:Choice>
  </mc:AlternateContent>
  <bookViews>
    <workbookView xWindow="0" yWindow="0" windowWidth="19200" windowHeight="8100"/>
  </bookViews>
  <sheets>
    <sheet name="Income Sheet" sheetId="1" r:id="rId1"/>
    <sheet name="Home Expense Sheet" sheetId="3" r:id="rId2"/>
    <sheet name="Utilities" sheetId="4" r:id="rId3"/>
    <sheet name="Education" sheetId="5" r:id="rId4"/>
    <sheet name="Health" sheetId="6" r:id="rId5"/>
    <sheet name="Shopping" sheetId="7" r:id="rId6"/>
    <sheet name="Entertainment" sheetId="8" r:id="rId7"/>
    <sheet name="Dashboard" sheetId="12" r:id="rId8"/>
    <sheet name="Summary" sheetId="9" state="hidden" r:id="rId9"/>
  </sheets>
  <definedNames>
    <definedName name="Bonus_type">#REF!</definedName>
    <definedName name="Months_2017">#REF!</definedName>
    <definedName name="Slicer_Column1">#N/A</definedName>
  </definedNames>
  <calcPr calcId="162913"/>
  <pivotCaches>
    <pivotCache cacheId="0" r:id="rId10"/>
  </pivotCaches>
  <extLst>
    <ext xmlns:x14="http://schemas.microsoft.com/office/spreadsheetml/2009/9/main" uri="{BBE1A952-AA13-448e-AADC-164F8A28A991}">
      <x14:slicerCaches>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9" i="8" l="1"/>
  <c r="M28" i="3"/>
  <c r="M30" i="1"/>
  <c r="N17" i="8"/>
  <c r="N13" i="9" s="1"/>
  <c r="M17" i="8"/>
  <c r="M13" i="9" s="1"/>
  <c r="L17" i="8"/>
  <c r="L13" i="9" s="1"/>
  <c r="K17" i="8"/>
  <c r="K13" i="9" s="1"/>
  <c r="J17" i="8"/>
  <c r="J13" i="9" s="1"/>
  <c r="I17" i="8"/>
  <c r="I13" i="9" s="1"/>
  <c r="H17" i="8"/>
  <c r="H13" i="9" s="1"/>
  <c r="G17" i="8"/>
  <c r="G13" i="9" s="1"/>
  <c r="F17" i="8"/>
  <c r="F13" i="9" s="1"/>
  <c r="E17" i="8"/>
  <c r="E13" i="9" s="1"/>
  <c r="D17" i="8"/>
  <c r="D13" i="9" s="1"/>
  <c r="P13" i="9" s="1"/>
  <c r="C17" i="8"/>
  <c r="C13" i="9" s="1"/>
  <c r="P16" i="8"/>
  <c r="O16" i="8"/>
  <c r="P15" i="8"/>
  <c r="O15" i="8"/>
  <c r="P14" i="8"/>
  <c r="O14" i="8"/>
  <c r="P13" i="8"/>
  <c r="O13" i="8"/>
  <c r="P12" i="8"/>
  <c r="O12" i="8"/>
  <c r="P11" i="8"/>
  <c r="O11" i="8"/>
  <c r="P10" i="8"/>
  <c r="O10" i="8"/>
  <c r="P9" i="8"/>
  <c r="O9" i="8"/>
  <c r="P8" i="8"/>
  <c r="O8" i="8"/>
  <c r="O17" i="8" s="1"/>
  <c r="M31" i="8" s="1"/>
  <c r="N17" i="7"/>
  <c r="N12" i="9" s="1"/>
  <c r="M17" i="7"/>
  <c r="M12" i="9" s="1"/>
  <c r="L17" i="7"/>
  <c r="L12" i="9" s="1"/>
  <c r="K17" i="7"/>
  <c r="K12" i="9" s="1"/>
  <c r="J17" i="7"/>
  <c r="J12" i="9" s="1"/>
  <c r="I17" i="7"/>
  <c r="I12" i="9" s="1"/>
  <c r="H17" i="7"/>
  <c r="H12" i="9" s="1"/>
  <c r="G17" i="7"/>
  <c r="G12" i="9" s="1"/>
  <c r="F17" i="7"/>
  <c r="F12" i="9" s="1"/>
  <c r="E17" i="7"/>
  <c r="E12" i="9" s="1"/>
  <c r="D17" i="7"/>
  <c r="D12" i="9" s="1"/>
  <c r="C17" i="7"/>
  <c r="C12" i="9" s="1"/>
  <c r="O12" i="9" s="1"/>
  <c r="P16" i="7"/>
  <c r="O16" i="7"/>
  <c r="P15" i="7"/>
  <c r="O15" i="7"/>
  <c r="P14" i="7"/>
  <c r="O14" i="7"/>
  <c r="P13" i="7"/>
  <c r="O13" i="7"/>
  <c r="P12" i="7"/>
  <c r="O12" i="7"/>
  <c r="P11" i="7"/>
  <c r="O11" i="7"/>
  <c r="P10" i="7"/>
  <c r="O10" i="7"/>
  <c r="P9" i="7"/>
  <c r="O9" i="7"/>
  <c r="P8" i="7"/>
  <c r="O8" i="7"/>
  <c r="O17" i="7" s="1"/>
  <c r="M29" i="7" s="1"/>
  <c r="N17" i="6"/>
  <c r="N11" i="9" s="1"/>
  <c r="M17" i="6"/>
  <c r="M11" i="9" s="1"/>
  <c r="L17" i="6"/>
  <c r="L11" i="9" s="1"/>
  <c r="K17" i="6"/>
  <c r="K11" i="9" s="1"/>
  <c r="J17" i="6"/>
  <c r="J11" i="9" s="1"/>
  <c r="I17" i="6"/>
  <c r="I11" i="9" s="1"/>
  <c r="H17" i="6"/>
  <c r="H11" i="9" s="1"/>
  <c r="H14" i="9" s="1"/>
  <c r="G17" i="6"/>
  <c r="G11" i="9" s="1"/>
  <c r="F17" i="6"/>
  <c r="F11" i="9" s="1"/>
  <c r="E17" i="6"/>
  <c r="E11" i="9" s="1"/>
  <c r="D17" i="6"/>
  <c r="D11" i="9" s="1"/>
  <c r="O11" i="9" s="1"/>
  <c r="C17" i="6"/>
  <c r="C11" i="9" s="1"/>
  <c r="P11" i="9" s="1"/>
  <c r="P16" i="6"/>
  <c r="O16" i="6"/>
  <c r="P15" i="6"/>
  <c r="O15" i="6"/>
  <c r="P14" i="6"/>
  <c r="O14" i="6"/>
  <c r="P13" i="6"/>
  <c r="O13" i="6"/>
  <c r="P12" i="6"/>
  <c r="O12" i="6"/>
  <c r="P11" i="6"/>
  <c r="O11" i="6"/>
  <c r="P10" i="6"/>
  <c r="O10" i="6"/>
  <c r="P9" i="6"/>
  <c r="O9" i="6"/>
  <c r="P8" i="6"/>
  <c r="O8" i="6"/>
  <c r="O17" i="6" s="1"/>
  <c r="M27" i="3" s="1"/>
  <c r="N17" i="5"/>
  <c r="N10" i="9" s="1"/>
  <c r="M17" i="5"/>
  <c r="M10" i="9" s="1"/>
  <c r="L17" i="5"/>
  <c r="L10" i="9" s="1"/>
  <c r="K17" i="5"/>
  <c r="K10" i="9" s="1"/>
  <c r="J17" i="5"/>
  <c r="J10" i="9" s="1"/>
  <c r="I17" i="5"/>
  <c r="I10" i="9" s="1"/>
  <c r="H17" i="5"/>
  <c r="H10" i="9" s="1"/>
  <c r="G17" i="5"/>
  <c r="G10" i="9" s="1"/>
  <c r="F17" i="5"/>
  <c r="F10" i="9" s="1"/>
  <c r="E17" i="5"/>
  <c r="E10" i="9" s="1"/>
  <c r="D17" i="5"/>
  <c r="D10" i="9" s="1"/>
  <c r="C17" i="5"/>
  <c r="C10" i="9" s="1"/>
  <c r="P10" i="9" s="1"/>
  <c r="P16" i="5"/>
  <c r="O16" i="5"/>
  <c r="P15" i="5"/>
  <c r="O15" i="5"/>
  <c r="P14" i="5"/>
  <c r="O14" i="5"/>
  <c r="P13" i="5"/>
  <c r="O13" i="5"/>
  <c r="P12" i="5"/>
  <c r="O12" i="5"/>
  <c r="P11" i="5"/>
  <c r="O11" i="5"/>
  <c r="P10" i="5"/>
  <c r="O10" i="5"/>
  <c r="P9" i="5"/>
  <c r="O9" i="5"/>
  <c r="P8" i="5"/>
  <c r="O8" i="5"/>
  <c r="O15" i="4"/>
  <c r="O14" i="4"/>
  <c r="P15" i="4"/>
  <c r="P14" i="4"/>
  <c r="N17" i="4"/>
  <c r="N9" i="9" s="1"/>
  <c r="M17" i="4"/>
  <c r="M9" i="9" s="1"/>
  <c r="L17" i="4"/>
  <c r="L9" i="9" s="1"/>
  <c r="K17" i="4"/>
  <c r="K9" i="9" s="1"/>
  <c r="J17" i="4"/>
  <c r="J9" i="9" s="1"/>
  <c r="I17" i="4"/>
  <c r="I9" i="9" s="1"/>
  <c r="I14" i="9" s="1"/>
  <c r="H17" i="4"/>
  <c r="H9" i="9" s="1"/>
  <c r="G17" i="4"/>
  <c r="G9" i="9" s="1"/>
  <c r="F17" i="4"/>
  <c r="F9" i="9" s="1"/>
  <c r="F14" i="9" s="1"/>
  <c r="E17" i="4"/>
  <c r="E9" i="9" s="1"/>
  <c r="E14" i="9" s="1"/>
  <c r="D17" i="4"/>
  <c r="D9" i="9" s="1"/>
  <c r="C17" i="4"/>
  <c r="C9" i="9" s="1"/>
  <c r="P16" i="4"/>
  <c r="O16" i="4"/>
  <c r="P13" i="4"/>
  <c r="O13" i="4"/>
  <c r="P12" i="4"/>
  <c r="O12" i="4"/>
  <c r="P11" i="4"/>
  <c r="O11" i="4"/>
  <c r="P10" i="4"/>
  <c r="O10" i="4"/>
  <c r="P9" i="4"/>
  <c r="O9" i="4"/>
  <c r="P8" i="4"/>
  <c r="O8" i="4"/>
  <c r="N15" i="3"/>
  <c r="N8" i="9" s="1"/>
  <c r="N14" i="9" s="1"/>
  <c r="M15" i="3"/>
  <c r="M8" i="9" s="1"/>
  <c r="M14" i="9" s="1"/>
  <c r="L15" i="3"/>
  <c r="L8" i="9" s="1"/>
  <c r="L14" i="9" s="1"/>
  <c r="K15" i="3"/>
  <c r="K8" i="9" s="1"/>
  <c r="K14" i="9" s="1"/>
  <c r="J15" i="3"/>
  <c r="J8" i="9" s="1"/>
  <c r="J14" i="9" s="1"/>
  <c r="I15" i="3"/>
  <c r="I8" i="9" s="1"/>
  <c r="H15" i="3"/>
  <c r="H8" i="9" s="1"/>
  <c r="G15" i="3"/>
  <c r="G8" i="9" s="1"/>
  <c r="G14" i="9" s="1"/>
  <c r="F15" i="3"/>
  <c r="F8" i="9" s="1"/>
  <c r="E15" i="3"/>
  <c r="E8" i="9" s="1"/>
  <c r="D15" i="3"/>
  <c r="D8" i="9" s="1"/>
  <c r="C15" i="3"/>
  <c r="C8" i="9" s="1"/>
  <c r="P14" i="3"/>
  <c r="O14" i="3"/>
  <c r="P13" i="3"/>
  <c r="O13" i="3"/>
  <c r="P12" i="3"/>
  <c r="O12" i="3"/>
  <c r="P11" i="3"/>
  <c r="O11" i="3"/>
  <c r="P10" i="3"/>
  <c r="O10" i="3"/>
  <c r="P9" i="3"/>
  <c r="O9" i="3"/>
  <c r="P8" i="3"/>
  <c r="O8" i="3"/>
  <c r="L3" i="12"/>
  <c r="M17" i="12" l="1"/>
  <c r="D14" i="9"/>
  <c r="M29" i="3"/>
  <c r="M30" i="8"/>
  <c r="P9" i="9"/>
  <c r="O17" i="5"/>
  <c r="P17" i="7"/>
  <c r="P17" i="8"/>
  <c r="M28" i="1"/>
  <c r="P12" i="9"/>
  <c r="O9" i="9"/>
  <c r="O13" i="9"/>
  <c r="P17" i="5"/>
  <c r="M29" i="1"/>
  <c r="O10" i="9"/>
  <c r="P8" i="9"/>
  <c r="P14" i="9" s="1"/>
  <c r="C14" i="9"/>
  <c r="O8" i="9"/>
  <c r="O14" i="9" s="1"/>
  <c r="M31" i="6"/>
  <c r="M31" i="7"/>
  <c r="M31" i="5"/>
  <c r="M31" i="4"/>
  <c r="M30" i="7"/>
  <c r="M30" i="4" s="1"/>
  <c r="P17" i="6"/>
  <c r="M29" i="6"/>
  <c r="M28" i="5"/>
  <c r="P17" i="4"/>
  <c r="O17" i="4"/>
  <c r="P15" i="3"/>
  <c r="O15" i="3"/>
  <c r="P15" i="1"/>
  <c r="P14" i="1"/>
  <c r="P13" i="1"/>
  <c r="P12" i="1"/>
  <c r="P11" i="1"/>
  <c r="P10" i="1"/>
  <c r="P9" i="1"/>
  <c r="O15" i="1"/>
  <c r="O14" i="1"/>
  <c r="O13" i="1"/>
  <c r="O12" i="1"/>
  <c r="O11" i="1"/>
  <c r="O10" i="1"/>
  <c r="O9" i="1"/>
  <c r="N16" i="1"/>
  <c r="M16" i="1"/>
  <c r="L16" i="1"/>
  <c r="K16" i="1"/>
  <c r="J16" i="1"/>
  <c r="I16" i="1"/>
  <c r="H16" i="1"/>
  <c r="G16" i="1"/>
  <c r="F16" i="1"/>
  <c r="E16" i="1"/>
  <c r="D16" i="1"/>
  <c r="C16" i="1"/>
  <c r="M26" i="1" l="1"/>
  <c r="M27" i="8"/>
  <c r="M25" i="3"/>
  <c r="M28" i="7"/>
  <c r="M28" i="6"/>
  <c r="M28" i="8"/>
  <c r="M26" i="3"/>
  <c r="M27" i="1"/>
  <c r="M25" i="1"/>
  <c r="M26" i="8"/>
  <c r="M34" i="8" s="1"/>
  <c r="M30" i="5"/>
  <c r="M30" i="6"/>
  <c r="M29" i="4"/>
  <c r="M29" i="5"/>
  <c r="M28" i="4"/>
  <c r="M27" i="4"/>
  <c r="M24" i="3"/>
  <c r="P16" i="1"/>
  <c r="O16" i="1"/>
  <c r="M22" i="1" s="1"/>
  <c r="M27" i="7" l="1"/>
  <c r="M27" i="6"/>
  <c r="M27" i="5"/>
  <c r="M32" i="3"/>
  <c r="M26" i="5"/>
  <c r="M26" i="6"/>
  <c r="M26" i="4"/>
  <c r="M34" i="4" s="1"/>
  <c r="M26" i="7"/>
  <c r="M34" i="7" s="1"/>
  <c r="M34" i="5"/>
  <c r="M34" i="6"/>
  <c r="M23" i="8"/>
  <c r="M23" i="6"/>
  <c r="M23" i="7"/>
  <c r="M23" i="5"/>
  <c r="M23" i="4"/>
  <c r="M21" i="3"/>
  <c r="M33" i="1"/>
  <c r="M23" i="1"/>
  <c r="G3" i="12" s="1"/>
  <c r="P3" i="12" s="1"/>
  <c r="M18" i="12" s="1"/>
  <c r="M35" i="1" l="1"/>
  <c r="M24" i="6"/>
  <c r="M36" i="6" s="1"/>
  <c r="M24" i="7"/>
  <c r="M36" i="7" s="1"/>
  <c r="M24" i="5"/>
  <c r="M36" i="5" s="1"/>
  <c r="M24" i="4"/>
  <c r="M36" i="4" s="1"/>
  <c r="M22" i="3"/>
  <c r="M34" i="3" s="1"/>
  <c r="M24" i="8"/>
  <c r="M36" i="8" s="1"/>
</calcChain>
</file>

<file path=xl/sharedStrings.xml><?xml version="1.0" encoding="utf-8"?>
<sst xmlns="http://schemas.openxmlformats.org/spreadsheetml/2006/main" count="328" uniqueCount="100">
  <si>
    <t>January</t>
  </si>
  <si>
    <t>February</t>
  </si>
  <si>
    <t>March</t>
  </si>
  <si>
    <t>April</t>
  </si>
  <si>
    <t>May</t>
  </si>
  <si>
    <t>June</t>
  </si>
  <si>
    <t>July</t>
  </si>
  <si>
    <t>August</t>
  </si>
  <si>
    <t>September</t>
  </si>
  <si>
    <t>October</t>
  </si>
  <si>
    <t>November</t>
  </si>
  <si>
    <t>December</t>
  </si>
  <si>
    <t>Bonus</t>
  </si>
  <si>
    <t>Over Time</t>
  </si>
  <si>
    <t>Trasnfer From Savings</t>
  </si>
  <si>
    <t>Other</t>
  </si>
  <si>
    <t>Monthly Salary</t>
  </si>
  <si>
    <t>Total Income</t>
  </si>
  <si>
    <t>Total</t>
  </si>
  <si>
    <t>Average</t>
  </si>
  <si>
    <t>Summary</t>
  </si>
  <si>
    <t>Annually Income</t>
  </si>
  <si>
    <t>Income</t>
  </si>
  <si>
    <t>Home</t>
  </si>
  <si>
    <t>Utilities</t>
  </si>
  <si>
    <t>Education</t>
  </si>
  <si>
    <t>Health</t>
  </si>
  <si>
    <t>Shopping</t>
  </si>
  <si>
    <t>Entertainment</t>
  </si>
  <si>
    <t>Total Outgoings</t>
  </si>
  <si>
    <t>Outgoings</t>
  </si>
  <si>
    <t>What's Left</t>
  </si>
  <si>
    <t>Home Maintenance</t>
  </si>
  <si>
    <t>Spare Repairing</t>
  </si>
  <si>
    <t>New Furniture</t>
  </si>
  <si>
    <t>Appliances</t>
  </si>
  <si>
    <t>Council Rates</t>
  </si>
  <si>
    <t>Electricity</t>
  </si>
  <si>
    <t>Gas</t>
  </si>
  <si>
    <t>Water</t>
  </si>
  <si>
    <t>Internet</t>
  </si>
  <si>
    <t>Pay TV</t>
  </si>
  <si>
    <t>Phone</t>
  </si>
  <si>
    <t>Mobile Phone</t>
  </si>
  <si>
    <t>School Fees</t>
  </si>
  <si>
    <t>University</t>
  </si>
  <si>
    <t>Child Care</t>
  </si>
  <si>
    <t>School Uniform</t>
  </si>
  <si>
    <t>Sports, Music</t>
  </si>
  <si>
    <t>Health Insurance</t>
  </si>
  <si>
    <t>Life Insurance</t>
  </si>
  <si>
    <t>Doctors</t>
  </si>
  <si>
    <t>Dentists</t>
  </si>
  <si>
    <t>Medicine</t>
  </si>
  <si>
    <t>Eyecare</t>
  </si>
  <si>
    <t>Vet</t>
  </si>
  <si>
    <t>Super Market</t>
  </si>
  <si>
    <t>Fruit</t>
  </si>
  <si>
    <t>Vegetable</t>
  </si>
  <si>
    <t>Baby Products</t>
  </si>
  <si>
    <t>Cosmetics</t>
  </si>
  <si>
    <t>Hairdresser</t>
  </si>
  <si>
    <t>Gifts and other</t>
  </si>
  <si>
    <t>Home Expense</t>
  </si>
  <si>
    <t>Total Expense</t>
  </si>
  <si>
    <t>Column1</t>
  </si>
  <si>
    <t>Row Labels</t>
  </si>
  <si>
    <t>Grand Total</t>
  </si>
  <si>
    <t>Sum of January</t>
  </si>
  <si>
    <t>Sum of February</t>
  </si>
  <si>
    <t>Sum of March</t>
  </si>
  <si>
    <t>Sum of April</t>
  </si>
  <si>
    <t>Sum of May</t>
  </si>
  <si>
    <t>Sum of June</t>
  </si>
  <si>
    <t>Sum of July</t>
  </si>
  <si>
    <t>Sum of August</t>
  </si>
  <si>
    <t>Sum of September</t>
  </si>
  <si>
    <t>Sum of October</t>
  </si>
  <si>
    <t>Sum of November</t>
  </si>
  <si>
    <t>Sum of December</t>
  </si>
  <si>
    <t>Sum of Total</t>
  </si>
  <si>
    <t>Annual Summary</t>
  </si>
  <si>
    <t>Total Annual Income</t>
  </si>
  <si>
    <t>Total Annual Expense</t>
  </si>
  <si>
    <t>Remain Balance</t>
  </si>
  <si>
    <t>Home Expense Dashboard</t>
  </si>
  <si>
    <t>Feb</t>
  </si>
  <si>
    <t>Mar</t>
  </si>
  <si>
    <t>Apr</t>
  </si>
  <si>
    <t>Jun</t>
  </si>
  <si>
    <t>Jul</t>
  </si>
  <si>
    <t>Aug</t>
  </si>
  <si>
    <t>Sep</t>
  </si>
  <si>
    <t>Oct</t>
  </si>
  <si>
    <t>Nov</t>
  </si>
  <si>
    <t>Dec</t>
  </si>
  <si>
    <t>Monthly Comparison Month Wise</t>
  </si>
  <si>
    <t>Copyright ©2016 Template124, a division of Template124 LLC.</t>
  </si>
  <si>
    <t>Support:</t>
  </si>
  <si>
    <t>support@template124.com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</si>
</sst>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0" x14ac:knownFonts="1">
    <font>
      <sz val="11"/>
      <color theme="1"/>
      <name val="Calibri"/>
      <family val="2"/>
      <scheme val="minor"/>
    </font>
    <font>
      <sz val="11"/>
      <color theme="1"/>
      <name val="Calibri"/>
      <family val="2"/>
      <scheme val="minor"/>
    </font>
    <font>
      <b/>
      <sz val="12"/>
      <color theme="1"/>
      <name val="Calibri"/>
      <family val="2"/>
      <scheme val="minor"/>
    </font>
    <font>
      <b/>
      <sz val="14"/>
      <color rgb="FFFF0000"/>
      <name val="Times New Roman"/>
      <family val="1"/>
    </font>
    <font>
      <b/>
      <sz val="12"/>
      <color rgb="FFFF0000"/>
      <name val="Times New Roman"/>
      <family val="1"/>
    </font>
    <font>
      <b/>
      <sz val="18"/>
      <color theme="1"/>
      <name val="Calibri"/>
      <family val="2"/>
      <scheme val="minor"/>
    </font>
    <font>
      <b/>
      <sz val="16"/>
      <color theme="1"/>
      <name val="Calibri"/>
      <family val="2"/>
      <scheme val="minor"/>
    </font>
    <font>
      <b/>
      <sz val="11"/>
      <color theme="1"/>
      <name val="Calibri"/>
      <family val="2"/>
      <scheme val="minor"/>
    </font>
    <font>
      <sz val="16"/>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2" tint="-0.249977111117893"/>
        <bgColor indexed="64"/>
      </patternFill>
    </fill>
    <fill>
      <patternFill patternType="solid">
        <fgColor theme="3" tint="0.39997558519241921"/>
        <bgColor indexed="64"/>
      </patternFill>
    </fill>
    <fill>
      <patternFill patternType="solid">
        <fgColor theme="5" tint="-0.249977111117893"/>
        <bgColor indexed="64"/>
      </patternFill>
    </fill>
    <fill>
      <patternFill patternType="solid">
        <fgColor theme="5" tint="0.39997558519241921"/>
        <bgColor indexed="64"/>
      </patternFill>
    </fill>
    <fill>
      <patternFill patternType="gray0625">
        <bgColor theme="3" tint="0.59996337778862885"/>
      </patternFill>
    </fill>
    <fill>
      <patternFill patternType="solid">
        <fgColor theme="3" tint="0.59996337778862885"/>
        <bgColor indexed="64"/>
      </patternFill>
    </fill>
    <fill>
      <patternFill patternType="solid">
        <fgColor theme="2" tint="-0.499984740745262"/>
        <bgColor indexed="64"/>
      </patternFill>
    </fill>
  </fills>
  <borders count="15">
    <border>
      <left/>
      <right/>
      <top/>
      <bottom/>
      <diagonal/>
    </border>
    <border>
      <left/>
      <right/>
      <top/>
      <bottom style="thick">
        <color theme="5" tint="-0.24994659260841701"/>
      </bottom>
      <diagonal/>
    </border>
    <border>
      <left style="hair">
        <color theme="2"/>
      </left>
      <right style="hair">
        <color theme="2"/>
      </right>
      <top style="hair">
        <color theme="2"/>
      </top>
      <bottom style="hair">
        <color theme="2"/>
      </bottom>
      <diagonal/>
    </border>
    <border>
      <left/>
      <right/>
      <top style="thick">
        <color theme="5" tint="-0.24994659260841701"/>
      </top>
      <bottom style="thick">
        <color theme="5" tint="-0.24994659260841701"/>
      </bottom>
      <diagonal/>
    </border>
    <border>
      <left style="hair">
        <color theme="2"/>
      </left>
      <right style="hair">
        <color theme="2"/>
      </right>
      <top/>
      <bottom style="hair">
        <color theme="2"/>
      </bottom>
      <diagonal/>
    </border>
    <border>
      <left style="hair">
        <color theme="2"/>
      </left>
      <right style="hair">
        <color theme="2"/>
      </right>
      <top style="hair">
        <color theme="2"/>
      </top>
      <bottom/>
      <diagonal/>
    </border>
    <border>
      <left/>
      <right/>
      <top style="thick">
        <color theme="4" tint="-0.499984740745262"/>
      </top>
      <bottom style="thick">
        <color theme="4" tint="-0.499984740745262"/>
      </bottom>
      <diagonal/>
    </border>
    <border>
      <left style="thin">
        <color auto="1"/>
      </left>
      <right style="thin">
        <color auto="1"/>
      </right>
      <top style="thin">
        <color auto="1"/>
      </top>
      <bottom style="thin">
        <color auto="1"/>
      </bottom>
      <diagonal/>
    </border>
    <border>
      <left/>
      <right/>
      <top style="thick">
        <color theme="5" tint="-0.24994659260841701"/>
      </top>
      <bottom/>
      <diagonal/>
    </border>
    <border>
      <left/>
      <right/>
      <top/>
      <bottom style="thick">
        <color theme="4" tint="-0.499984740745262"/>
      </bottom>
      <diagonal/>
    </border>
    <border>
      <left/>
      <right/>
      <top style="thick">
        <color theme="4"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0" fontId="9" fillId="0" borderId="0" applyNumberFormat="0" applyFill="0" applyBorder="0" applyAlignment="0" applyProtection="0"/>
  </cellStyleXfs>
  <cellXfs count="55">
    <xf numFmtId="0" fontId="0" fillId="0" borderId="0" xfId="0"/>
    <xf numFmtId="44" fontId="0" fillId="0" borderId="0" xfId="1" applyFont="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center" vertical="center"/>
    </xf>
    <xf numFmtId="44" fontId="0" fillId="0" borderId="0" xfId="0" applyNumberFormat="1"/>
    <xf numFmtId="0" fontId="0" fillId="0" borderId="0" xfId="0" applyNumberFormat="1" applyFill="1" applyBorder="1"/>
    <xf numFmtId="0" fontId="0" fillId="0" borderId="2" xfId="0" applyBorder="1"/>
    <xf numFmtId="44" fontId="0" fillId="0" borderId="2" xfId="1" applyFont="1" applyBorder="1"/>
    <xf numFmtId="0" fontId="0" fillId="0" borderId="4" xfId="0" applyBorder="1"/>
    <xf numFmtId="44" fontId="0" fillId="0" borderId="4" xfId="1" applyFont="1" applyBorder="1"/>
    <xf numFmtId="0" fontId="0" fillId="0" borderId="3" xfId="0" applyBorder="1"/>
    <xf numFmtId="0" fontId="0" fillId="0" borderId="5" xfId="0" applyBorder="1"/>
    <xf numFmtId="44" fontId="0" fillId="0" borderId="5" xfId="1" applyFont="1" applyBorder="1"/>
    <xf numFmtId="44" fontId="0" fillId="0" borderId="3" xfId="0" applyNumberFormat="1" applyBorder="1"/>
    <xf numFmtId="0" fontId="0" fillId="0" borderId="6" xfId="0" applyBorder="1"/>
    <xf numFmtId="44" fontId="0" fillId="0" borderId="6" xfId="0" applyNumberFormat="1" applyBorder="1"/>
    <xf numFmtId="0" fontId="0" fillId="0" borderId="1" xfId="0" applyBorder="1"/>
    <xf numFmtId="0" fontId="0" fillId="0" borderId="8" xfId="0" applyBorder="1"/>
    <xf numFmtId="44" fontId="0" fillId="0" borderId="8" xfId="0" applyNumberFormat="1" applyBorder="1"/>
    <xf numFmtId="0" fontId="0" fillId="0" borderId="0" xfId="0" pivotButton="1"/>
    <xf numFmtId="0" fontId="0" fillId="0" borderId="0" xfId="0" applyAlignment="1">
      <alignment horizontal="left"/>
    </xf>
    <xf numFmtId="0" fontId="0" fillId="0" borderId="9" xfId="0" applyBorder="1"/>
    <xf numFmtId="44" fontId="0" fillId="0" borderId="10" xfId="0" applyNumberFormat="1" applyBorder="1"/>
    <xf numFmtId="0" fontId="0" fillId="0" borderId="0" xfId="0" applyAlignment="1"/>
    <xf numFmtId="44" fontId="0" fillId="0" borderId="0" xfId="0" applyNumberFormat="1" applyAlignment="1"/>
    <xf numFmtId="0" fontId="0" fillId="0" borderId="0" xfId="0"/>
    <xf numFmtId="0" fontId="9" fillId="0" borderId="0" xfId="2" applyAlignment="1">
      <alignment horizontal="center" wrapText="1"/>
    </xf>
    <xf numFmtId="0" fontId="9" fillId="0" borderId="0" xfId="2" applyAlignment="1">
      <alignment horizontal="left"/>
    </xf>
    <xf numFmtId="0" fontId="0" fillId="0" borderId="0" xfId="0" applyAlignment="1">
      <alignment horizontal="left" vertical="center" indent="3"/>
    </xf>
    <xf numFmtId="0" fontId="0" fillId="3" borderId="0" xfId="0" applyFill="1" applyAlignment="1">
      <alignment horizontal="center" vertical="center"/>
    </xf>
    <xf numFmtId="44" fontId="0" fillId="0" borderId="0" xfId="1" applyFont="1" applyAlignment="1">
      <alignment horizontal="center"/>
    </xf>
    <xf numFmtId="44" fontId="0" fillId="3" borderId="0" xfId="1" applyFont="1" applyFill="1" applyAlignment="1">
      <alignment horizontal="center"/>
    </xf>
    <xf numFmtId="0" fontId="2" fillId="8" borderId="0" xfId="0" applyFont="1" applyFill="1" applyAlignment="1">
      <alignment horizontal="center" vertical="center"/>
    </xf>
    <xf numFmtId="44" fontId="2" fillId="8" borderId="0" xfId="0" applyNumberFormat="1" applyFont="1" applyFill="1" applyAlignment="1">
      <alignment horizontal="center" vertical="center"/>
    </xf>
    <xf numFmtId="0" fontId="3" fillId="0" borderId="1" xfId="0" applyFont="1" applyBorder="1" applyAlignment="1">
      <alignment horizontal="center" vertical="center"/>
    </xf>
    <xf numFmtId="0" fontId="0" fillId="0" borderId="0" xfId="0" applyAlignment="1">
      <alignment horizontal="center"/>
    </xf>
    <xf numFmtId="44" fontId="0" fillId="0" borderId="0" xfId="0" applyNumberFormat="1" applyAlignment="1">
      <alignment horizontal="center"/>
    </xf>
    <xf numFmtId="0" fontId="0" fillId="0" borderId="1" xfId="0" applyBorder="1" applyAlignment="1">
      <alignment horizontal="center"/>
    </xf>
    <xf numFmtId="0" fontId="0" fillId="2" borderId="0" xfId="0" applyFill="1" applyAlignment="1">
      <alignment horizontal="center"/>
    </xf>
    <xf numFmtId="0" fontId="2" fillId="4" borderId="7" xfId="0" applyFont="1" applyFill="1" applyBorder="1" applyAlignment="1">
      <alignment horizontal="center" vertical="center"/>
    </xf>
    <xf numFmtId="44" fontId="2" fillId="4" borderId="7" xfId="0" applyNumberFormat="1" applyFont="1" applyFill="1" applyBorder="1" applyAlignment="1">
      <alignment horizontal="center" vertical="center"/>
    </xf>
    <xf numFmtId="0" fontId="4" fillId="0" borderId="1" xfId="0" applyFont="1" applyBorder="1" applyAlignment="1">
      <alignment horizontal="center"/>
    </xf>
    <xf numFmtId="0" fontId="4" fillId="0" borderId="1" xfId="0" applyFont="1" applyBorder="1" applyAlignment="1">
      <alignment horizontal="center" vertic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7" fillId="0" borderId="0" xfId="0" applyFont="1" applyAlignment="1">
      <alignment horizontal="center" vertical="center" wrapText="1"/>
    </xf>
    <xf numFmtId="0" fontId="7" fillId="0" borderId="14" xfId="0" applyFont="1" applyBorder="1" applyAlignment="1">
      <alignment horizontal="center" vertical="center" wrapText="1"/>
    </xf>
    <xf numFmtId="0" fontId="5" fillId="5" borderId="0" xfId="0" applyFont="1" applyFill="1" applyAlignment="1">
      <alignment horizontal="center" vertical="center"/>
    </xf>
    <xf numFmtId="0" fontId="6" fillId="6" borderId="0" xfId="0" applyFont="1" applyFill="1" applyAlignment="1">
      <alignment horizontal="center" vertical="center"/>
    </xf>
    <xf numFmtId="44" fontId="6" fillId="7" borderId="0" xfId="0" applyNumberFormat="1" applyFont="1" applyFill="1" applyAlignment="1">
      <alignment horizontal="center" vertical="center"/>
    </xf>
    <xf numFmtId="0" fontId="6" fillId="7" borderId="0" xfId="0" applyFont="1" applyFill="1" applyAlignment="1">
      <alignment horizontal="center" vertical="center"/>
    </xf>
    <xf numFmtId="0" fontId="0" fillId="0" borderId="0" xfId="0"/>
  </cellXfs>
  <cellStyles count="3">
    <cellStyle name="Currency" xfId="1" builtinId="4"/>
    <cellStyle name="Hyperlink" xfId="2" builtinId="8"/>
    <cellStyle name="Normal" xfId="0" builtinId="0"/>
  </cellStyles>
  <dxfs count="23">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border outline="0">
        <top style="thick">
          <color theme="4" tint="-0.499984740745262"/>
        </top>
        <bottom style="thick">
          <color theme="4" tint="-0.499984740745262"/>
        </bottom>
      </border>
    </dxf>
    <dxf>
      <font>
        <b val="0"/>
        <i val="0"/>
        <strike val="0"/>
        <condense val="0"/>
        <extend val="0"/>
        <outline val="0"/>
        <shadow val="0"/>
        <u val="none"/>
        <vertAlign val="baseline"/>
        <sz val="11"/>
        <color theme="1"/>
        <name val="Calibri"/>
        <scheme val="minor"/>
      </font>
    </dxf>
    <dxf>
      <border outline="0">
        <bottom style="thick">
          <color theme="4" tint="-0.499984740745262"/>
        </bottom>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font>
        <b val="0"/>
        <i val="0"/>
        <strike val="0"/>
        <condense val="0"/>
        <extend val="0"/>
        <outline val="0"/>
        <shadow val="0"/>
        <u val="none"/>
        <vertAlign val="baseline"/>
        <sz val="11"/>
        <color theme="1"/>
        <name val="Calibri"/>
        <scheme val="minor"/>
      </font>
      <border diagonalUp="0" diagonalDown="0">
        <left style="hair">
          <color theme="2"/>
        </left>
        <right style="hair">
          <color theme="2"/>
        </right>
        <top style="hair">
          <color theme="2"/>
        </top>
        <bottom style="hair">
          <color theme="2"/>
        </bottom>
        <vertical/>
        <horizontal/>
      </border>
    </dxf>
    <dxf>
      <border diagonalUp="0" diagonalDown="0">
        <left style="hair">
          <color theme="2"/>
        </left>
        <right style="hair">
          <color theme="2"/>
        </right>
        <top style="hair">
          <color theme="2"/>
        </top>
        <bottom style="hair">
          <color theme="2"/>
        </bottom>
        <vertical/>
        <horizontal/>
      </border>
    </dxf>
    <dxf>
      <border outline="0">
        <top style="thick">
          <color theme="5" tint="-0.24994659260841701"/>
        </top>
        <bottom style="thick">
          <color theme="5" tint="-0.24994659260841701"/>
        </bottom>
      </border>
    </dxf>
    <dxf>
      <font>
        <b val="0"/>
        <i val="0"/>
        <strike val="0"/>
        <condense val="0"/>
        <extend val="0"/>
        <outline val="0"/>
        <shadow val="0"/>
        <u val="none"/>
        <vertAlign val="baseline"/>
        <sz val="11"/>
        <color theme="1"/>
        <name val="Calibri"/>
        <scheme val="minor"/>
      </font>
    </dxf>
    <dxf>
      <border outline="0">
        <bottom style="thick">
          <color theme="5" tint="-0.24994659260841701"/>
        </bottom>
      </border>
    </dxf>
    <dxf>
      <numFmt numFmtId="34" formatCode="_(&quot;$&quot;* #,##0.00_);_(&quot;$&quot;* \(#,##0.00\);_(&quot;$&quot;* &quot;-&quot;??_);_(@_)"/>
    </dxf>
    <dxf>
      <numFmt numFmtId="34" formatCode="_(&quot;$&quot;* #,##0.00_);_(&quot;$&quot;* \(#,##0.00\);_(&quot;$&quot;*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[Expense-Budget-Final.xlsx]Dashboard!PivotTable5</c:name>
    <c:fmtId val="0"/>
  </c:pivotSource>
  <c:chart>
    <c:title>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ivotFmts>
      <c:pivotFmt>
        <c:idx val="0"/>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1"/>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2"/>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3"/>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4"/>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5"/>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6"/>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lumMod val="60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7"/>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lumMod val="60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8"/>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lumMod val="60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9"/>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lumMod val="60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10"/>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lumMod val="60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11"/>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lumMod val="60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12"/>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lumMod val="80000"/>
                      <a:lumOff val="20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13"/>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14"/>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15"/>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16"/>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17"/>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18"/>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19"/>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0"/>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1"/>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2"/>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3"/>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4"/>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5"/>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6"/>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7"/>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8"/>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29"/>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0"/>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1"/>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2"/>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3"/>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4"/>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5"/>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6"/>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7"/>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8"/>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39"/>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0"/>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1"/>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2"/>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3"/>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4"/>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5"/>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6"/>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7"/>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8"/>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49"/>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0"/>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1"/>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2"/>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3"/>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4"/>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5"/>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6"/>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7"/>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8"/>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59"/>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0"/>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1"/>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2"/>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3"/>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4"/>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5"/>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6"/>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7"/>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8"/>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69"/>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0"/>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1"/>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2"/>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3"/>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4"/>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5"/>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6"/>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7"/>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8"/>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79"/>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0"/>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1"/>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2"/>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3"/>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4"/>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5"/>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6"/>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7"/>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8"/>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89"/>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90"/>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xForSave val="1"/>
            </c:ext>
          </c:extLst>
        </c:dLbl>
      </c:pivotFmt>
      <c:pivotFmt>
        <c:idx val="91"/>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92"/>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93"/>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94"/>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95"/>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96"/>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97"/>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98"/>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99"/>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1"/>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2"/>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3"/>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4"/>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5"/>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6"/>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7"/>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8"/>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09"/>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1"/>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2"/>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3"/>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4"/>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5"/>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6"/>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7"/>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8"/>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19"/>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1"/>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2"/>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3"/>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4"/>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5"/>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6"/>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7"/>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8"/>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29"/>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1"/>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2"/>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3"/>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4"/>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5"/>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6"/>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7"/>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8"/>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39"/>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1"/>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2"/>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3"/>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4"/>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5"/>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6"/>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7"/>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8"/>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49"/>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1"/>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2"/>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3"/>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4"/>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5"/>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6"/>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7"/>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8"/>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59"/>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1"/>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2"/>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3"/>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4"/>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5"/>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6"/>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7"/>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
        <c:idx val="168"/>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Dashboard!$E$6</c:f>
              <c:strCache>
                <c:ptCount val="1"/>
                <c:pt idx="0">
                  <c:v>Sum of January</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1-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3-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5-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7-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9-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B-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Dashboard!$E$7:$E$13</c:f>
              <c:numCache>
                <c:formatCode>_("$"* #,##0.00_);_("$"* \(#,##0.00\);_("$"* "-"??_);_(@_)</c:formatCode>
                <c:ptCount val="6"/>
                <c:pt idx="0">
                  <c:v>100</c:v>
                </c:pt>
                <c:pt idx="1">
                  <c:v>300</c:v>
                </c:pt>
                <c:pt idx="2">
                  <c:v>200</c:v>
                </c:pt>
                <c:pt idx="3">
                  <c:v>420</c:v>
                </c:pt>
                <c:pt idx="4">
                  <c:v>200</c:v>
                </c:pt>
                <c:pt idx="5">
                  <c:v>30</c:v>
                </c:pt>
              </c:numCache>
            </c:numRef>
          </c:val>
          <c:extLst>
            <c:ext xmlns:c16="http://schemas.microsoft.com/office/drawing/2014/chart" uri="{C3380CC4-5D6E-409C-BE32-E72D297353CC}">
              <c16:uniqueId val="{0000000C-B569-4CAE-9F4F-FC293C663597}"/>
            </c:ext>
          </c:extLst>
        </c:ser>
        <c:ser>
          <c:idx val="1"/>
          <c:order val="1"/>
          <c:tx>
            <c:strRef>
              <c:f>Dashboard!$F$6</c:f>
              <c:strCache>
                <c:ptCount val="1"/>
                <c:pt idx="0">
                  <c:v>Sum of February</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E-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10-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12-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14-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16-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18-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Dashboard!$F$7:$F$13</c:f>
              <c:numCache>
                <c:formatCode>_("$"* #,##0.00_);_("$"* \(#,##0.00\);_("$"* "-"??_);_(@_)</c:formatCode>
                <c:ptCount val="6"/>
                <c:pt idx="0">
                  <c:v>0</c:v>
                </c:pt>
                <c:pt idx="1">
                  <c:v>0</c:v>
                </c:pt>
                <c:pt idx="2">
                  <c:v>0</c:v>
                </c:pt>
                <c:pt idx="3">
                  <c:v>450</c:v>
                </c:pt>
                <c:pt idx="4">
                  <c:v>0</c:v>
                </c:pt>
                <c:pt idx="5">
                  <c:v>0</c:v>
                </c:pt>
              </c:numCache>
            </c:numRef>
          </c:val>
          <c:extLst>
            <c:ext xmlns:c16="http://schemas.microsoft.com/office/drawing/2014/chart" uri="{C3380CC4-5D6E-409C-BE32-E72D297353CC}">
              <c16:uniqueId val="{00000019-B569-4CAE-9F4F-FC293C663597}"/>
            </c:ext>
          </c:extLst>
        </c:ser>
        <c:ser>
          <c:idx val="2"/>
          <c:order val="2"/>
          <c:tx>
            <c:strRef>
              <c:f>Dashboard!$G$6</c:f>
              <c:strCache>
                <c:ptCount val="1"/>
                <c:pt idx="0">
                  <c:v>Sum of March</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1B-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1D-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1F-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21-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23-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25-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Dashboard!$G$7:$G$13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26-B569-4CAE-9F4F-FC293C663597}"/>
            </c:ext>
          </c:extLst>
        </c:ser>
        <c:ser>
          <c:idx val="3"/>
          <c:order val="3"/>
          <c:tx>
            <c:strRef>
              <c:f>Dashboard!$H$6</c:f>
              <c:strCache>
                <c:ptCount val="1"/>
                <c:pt idx="0">
                  <c:v>Sum of April</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28-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2A-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2C-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2E-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30-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32-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Dashboard!$H$7:$H$13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33-B569-4CAE-9F4F-FC293C663597}"/>
            </c:ext>
          </c:extLst>
        </c:ser>
        <c:ser>
          <c:idx val="4"/>
          <c:order val="4"/>
          <c:tx>
            <c:strRef>
              <c:f>Dashboard!$I$6</c:f>
              <c:strCache>
                <c:ptCount val="1"/>
                <c:pt idx="0">
                  <c:v>Sum of May</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35-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37-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39-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3B-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3D-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3F-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Dashboard!$I$7:$I$13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40-B569-4CAE-9F4F-FC293C663597}"/>
            </c:ext>
          </c:extLst>
        </c:ser>
        <c:ser>
          <c:idx val="5"/>
          <c:order val="5"/>
          <c:tx>
            <c:strRef>
              <c:f>Dashboard!$J$6</c:f>
              <c:strCache>
                <c:ptCount val="1"/>
                <c:pt idx="0">
                  <c:v>Sum of June</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42-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44-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46-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48-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4A-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4C-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Dashboard!$J$7:$J$13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4D-B569-4CAE-9F4F-FC293C663597}"/>
            </c:ext>
          </c:extLst>
        </c:ser>
        <c:ser>
          <c:idx val="6"/>
          <c:order val="6"/>
          <c:tx>
            <c:strRef>
              <c:f>Dashboard!$K$6</c:f>
              <c:strCache>
                <c:ptCount val="1"/>
                <c:pt idx="0">
                  <c:v>Sum of July</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4F-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51-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53-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55-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57-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59-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lumMod val="60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Dashboard!$K$7:$K$13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5A-B569-4CAE-9F4F-FC293C663597}"/>
            </c:ext>
          </c:extLst>
        </c:ser>
        <c:ser>
          <c:idx val="7"/>
          <c:order val="7"/>
          <c:tx>
            <c:strRef>
              <c:f>Dashboard!$L$6</c:f>
              <c:strCache>
                <c:ptCount val="1"/>
                <c:pt idx="0">
                  <c:v>Sum of August</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5C-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5E-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60-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62-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64-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66-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lumMod val="60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Dashboard!$L$7:$L$13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67-B569-4CAE-9F4F-FC293C663597}"/>
            </c:ext>
          </c:extLst>
        </c:ser>
        <c:ser>
          <c:idx val="8"/>
          <c:order val="8"/>
          <c:tx>
            <c:strRef>
              <c:f>Dashboard!$M$6</c:f>
              <c:strCache>
                <c:ptCount val="1"/>
                <c:pt idx="0">
                  <c:v>Sum of September</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69-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6B-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6D-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6F-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71-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73-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lumMod val="60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Dashboard!$M$7:$M$13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74-B569-4CAE-9F4F-FC293C663597}"/>
            </c:ext>
          </c:extLst>
        </c:ser>
        <c:ser>
          <c:idx val="9"/>
          <c:order val="9"/>
          <c:tx>
            <c:strRef>
              <c:f>Dashboard!$N$6</c:f>
              <c:strCache>
                <c:ptCount val="1"/>
                <c:pt idx="0">
                  <c:v>Sum of October</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76-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78-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7A-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7C-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7E-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80-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lumMod val="60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Dashboard!$N$7:$N$13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81-B569-4CAE-9F4F-FC293C663597}"/>
            </c:ext>
          </c:extLst>
        </c:ser>
        <c:ser>
          <c:idx val="10"/>
          <c:order val="10"/>
          <c:tx>
            <c:strRef>
              <c:f>Dashboard!$O$6</c:f>
              <c:strCache>
                <c:ptCount val="1"/>
                <c:pt idx="0">
                  <c:v>Sum of November</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83-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85-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87-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89-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8B-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8D-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lumMod val="60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Dashboard!$O$7:$O$13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8E-B569-4CAE-9F4F-FC293C663597}"/>
            </c:ext>
          </c:extLst>
        </c:ser>
        <c:ser>
          <c:idx val="11"/>
          <c:order val="11"/>
          <c:tx>
            <c:strRef>
              <c:f>Dashboard!$P$6</c:f>
              <c:strCache>
                <c:ptCount val="1"/>
                <c:pt idx="0">
                  <c:v>Sum of December</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90-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92-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94-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96-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98-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9A-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lumMod val="60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Dashboard!$P$7:$P$13</c:f>
              <c:numCache>
                <c:formatCode>_("$"* #,##0.00_);_("$"* \(#,##0.00\);_("$"* "-"??_);_(@_)</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9B-B569-4CAE-9F4F-FC293C663597}"/>
            </c:ext>
          </c:extLst>
        </c:ser>
        <c:ser>
          <c:idx val="12"/>
          <c:order val="12"/>
          <c:tx>
            <c:strRef>
              <c:f>Dashboard!$Q$6</c:f>
              <c:strCache>
                <c:ptCount val="1"/>
                <c:pt idx="0">
                  <c:v>Sum of Total</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9D-B569-4CAE-9F4F-FC293C66359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9F-B569-4CAE-9F4F-FC293C663597}"/>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A1-B569-4CAE-9F4F-FC293C663597}"/>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A3-B569-4CAE-9F4F-FC293C663597}"/>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A5-B569-4CAE-9F4F-FC293C663597}"/>
              </c:ext>
            </c:extLst>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A7-B569-4CAE-9F4F-FC293C66359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lumMod val="80000"/>
                        <a:lumOff val="20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Dashboard!$D$7:$D$13</c:f>
              <c:strCache>
                <c:ptCount val="6"/>
                <c:pt idx="0">
                  <c:v>Education</c:v>
                </c:pt>
                <c:pt idx="1">
                  <c:v>Entertainment</c:v>
                </c:pt>
                <c:pt idx="2">
                  <c:v>Health</c:v>
                </c:pt>
                <c:pt idx="3">
                  <c:v>Home Expense</c:v>
                </c:pt>
                <c:pt idx="4">
                  <c:v>Shopping</c:v>
                </c:pt>
                <c:pt idx="5">
                  <c:v>Utilities</c:v>
                </c:pt>
              </c:strCache>
            </c:strRef>
          </c:cat>
          <c:val>
            <c:numRef>
              <c:f>Dashboard!$Q$7:$Q$13</c:f>
              <c:numCache>
                <c:formatCode>_("$"* #,##0.00_);_("$"* \(#,##0.00\);_("$"* "-"??_);_(@_)</c:formatCode>
                <c:ptCount val="6"/>
                <c:pt idx="0">
                  <c:v>100</c:v>
                </c:pt>
                <c:pt idx="1">
                  <c:v>300</c:v>
                </c:pt>
                <c:pt idx="2">
                  <c:v>200</c:v>
                </c:pt>
                <c:pt idx="3">
                  <c:v>870</c:v>
                </c:pt>
                <c:pt idx="4">
                  <c:v>200</c:v>
                </c:pt>
                <c:pt idx="5">
                  <c:v>30</c:v>
                </c:pt>
              </c:numCache>
            </c:numRef>
          </c:val>
          <c:extLst>
            <c:ext xmlns:c16="http://schemas.microsoft.com/office/drawing/2014/chart" uri="{C3380CC4-5D6E-409C-BE32-E72D297353CC}">
              <c16:uniqueId val="{000000A8-B569-4CAE-9F4F-FC293C663597}"/>
            </c:ext>
          </c:extLst>
        </c:ser>
        <c:dLbls>
          <c:dLblPos val="outEnd"/>
          <c:showLegendKey val="0"/>
          <c:showVal val="0"/>
          <c:showCatName val="1"/>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Annual Balance &amp; Expense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1-AC6F-4DCC-88FF-0F5CB6EBECF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3-AC6F-4DCC-88FF-0F5CB6EBECF7}"/>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1-AC6F-4DCC-88FF-0F5CB6EBECF7}"/>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3-AC6F-4DCC-88FF-0F5CB6EBECF7}"/>
                </c:ext>
              </c:extLst>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Dashboard!$L$17:$L$18</c:f>
              <c:strCache>
                <c:ptCount val="2"/>
                <c:pt idx="0">
                  <c:v>Total Annual Expense</c:v>
                </c:pt>
                <c:pt idx="1">
                  <c:v>Remain Balance</c:v>
                </c:pt>
              </c:strCache>
            </c:strRef>
          </c:cat>
          <c:val>
            <c:numRef>
              <c:f>Dashboard!$M$17:$M$18</c:f>
              <c:numCache>
                <c:formatCode>_("$"* #,##0.00_);_("$"* \(#,##0.00\);_("$"* "-"??_);_(@_)</c:formatCode>
                <c:ptCount val="2"/>
                <c:pt idx="0">
                  <c:v>1700</c:v>
                </c:pt>
                <c:pt idx="1">
                  <c:v>3950</c:v>
                </c:pt>
              </c:numCache>
            </c:numRef>
          </c:val>
          <c:extLst>
            <c:ext xmlns:c16="http://schemas.microsoft.com/office/drawing/2014/chart" uri="{C3380CC4-5D6E-409C-BE32-E72D297353CC}">
              <c16:uniqueId val="{00000004-AC6F-4DCC-88FF-0F5CB6EBECF7}"/>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https://www.template124.com/product/daily-personal-expense-budget-plan-template-excel/" TargetMode="External"/><Relationship Id="rId3" Type="http://schemas.openxmlformats.org/officeDocument/2006/relationships/hyperlink" Target="#Utilities!A1"/><Relationship Id="rId7" Type="http://schemas.openxmlformats.org/officeDocument/2006/relationships/hyperlink" Target="#Entertainment!A1"/><Relationship Id="rId2" Type="http://schemas.openxmlformats.org/officeDocument/2006/relationships/hyperlink" Target="#'Home Expense Sheet'!A1"/><Relationship Id="rId1" Type="http://schemas.openxmlformats.org/officeDocument/2006/relationships/hyperlink" Target="#Dashboard!A1"/><Relationship Id="rId6" Type="http://schemas.openxmlformats.org/officeDocument/2006/relationships/hyperlink" Target="#Shopping!A1"/><Relationship Id="rId5" Type="http://schemas.openxmlformats.org/officeDocument/2006/relationships/hyperlink" Target="#Health!A1"/><Relationship Id="rId4" Type="http://schemas.openxmlformats.org/officeDocument/2006/relationships/hyperlink" Target="#Education!A1"/><Relationship Id="rId9"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hyperlink" Target="#Utilities!A1"/><Relationship Id="rId7" Type="http://schemas.openxmlformats.org/officeDocument/2006/relationships/hyperlink" Target="#Entertainment!A1"/><Relationship Id="rId2" Type="http://schemas.openxmlformats.org/officeDocument/2006/relationships/hyperlink" Target="#'Income Sheet'!A1"/><Relationship Id="rId1" Type="http://schemas.openxmlformats.org/officeDocument/2006/relationships/hyperlink" Target="#Dashboard!A1"/><Relationship Id="rId6" Type="http://schemas.openxmlformats.org/officeDocument/2006/relationships/hyperlink" Target="#Shopping!A1"/><Relationship Id="rId5" Type="http://schemas.openxmlformats.org/officeDocument/2006/relationships/hyperlink" Target="#Health!A1"/><Relationship Id="rId4" Type="http://schemas.openxmlformats.org/officeDocument/2006/relationships/hyperlink" Target="#Education!A1"/></Relationships>
</file>

<file path=xl/drawings/_rels/drawing3.xml.rels><?xml version="1.0" encoding="UTF-8" standalone="yes"?>
<Relationships xmlns="http://schemas.openxmlformats.org/package/2006/relationships"><Relationship Id="rId3" Type="http://schemas.openxmlformats.org/officeDocument/2006/relationships/hyperlink" Target="#'Home Expense Sheet'!A1"/><Relationship Id="rId7" Type="http://schemas.openxmlformats.org/officeDocument/2006/relationships/hyperlink" Target="#Entertainment!A1"/><Relationship Id="rId2" Type="http://schemas.openxmlformats.org/officeDocument/2006/relationships/hyperlink" Target="#'Income Sheet'!A1"/><Relationship Id="rId1" Type="http://schemas.openxmlformats.org/officeDocument/2006/relationships/hyperlink" Target="#Dashboard!A1"/><Relationship Id="rId6" Type="http://schemas.openxmlformats.org/officeDocument/2006/relationships/hyperlink" Target="#Shopping!A1"/><Relationship Id="rId5" Type="http://schemas.openxmlformats.org/officeDocument/2006/relationships/hyperlink" Target="#Health!A1"/><Relationship Id="rId4" Type="http://schemas.openxmlformats.org/officeDocument/2006/relationships/hyperlink" Target="#Education!A1"/></Relationships>
</file>

<file path=xl/drawings/_rels/drawing4.xml.rels><?xml version="1.0" encoding="UTF-8" standalone="yes"?>
<Relationships xmlns="http://schemas.openxmlformats.org/package/2006/relationships"><Relationship Id="rId3" Type="http://schemas.openxmlformats.org/officeDocument/2006/relationships/hyperlink" Target="#'Home Expense Sheet'!A1"/><Relationship Id="rId7" Type="http://schemas.openxmlformats.org/officeDocument/2006/relationships/hyperlink" Target="#Entertainment!A1"/><Relationship Id="rId2" Type="http://schemas.openxmlformats.org/officeDocument/2006/relationships/hyperlink" Target="#'Income Sheet'!A1"/><Relationship Id="rId1" Type="http://schemas.openxmlformats.org/officeDocument/2006/relationships/hyperlink" Target="#Dashboard!A1"/><Relationship Id="rId6" Type="http://schemas.openxmlformats.org/officeDocument/2006/relationships/hyperlink" Target="#Shopping!A1"/><Relationship Id="rId5" Type="http://schemas.openxmlformats.org/officeDocument/2006/relationships/hyperlink" Target="#Health!A1"/><Relationship Id="rId4" Type="http://schemas.openxmlformats.org/officeDocument/2006/relationships/hyperlink" Target="#Utilities!A1"/></Relationships>
</file>

<file path=xl/drawings/_rels/drawing5.xml.rels><?xml version="1.0" encoding="UTF-8" standalone="yes"?>
<Relationships xmlns="http://schemas.openxmlformats.org/package/2006/relationships"><Relationship Id="rId3" Type="http://schemas.openxmlformats.org/officeDocument/2006/relationships/hyperlink" Target="#'Home Expense Sheet'!A1"/><Relationship Id="rId7" Type="http://schemas.openxmlformats.org/officeDocument/2006/relationships/hyperlink" Target="#Entertainment!A1"/><Relationship Id="rId2" Type="http://schemas.openxmlformats.org/officeDocument/2006/relationships/hyperlink" Target="#'Income Sheet'!A1"/><Relationship Id="rId1" Type="http://schemas.openxmlformats.org/officeDocument/2006/relationships/hyperlink" Target="#Dashboard!A1"/><Relationship Id="rId6" Type="http://schemas.openxmlformats.org/officeDocument/2006/relationships/hyperlink" Target="#Shopping!A1"/><Relationship Id="rId5" Type="http://schemas.openxmlformats.org/officeDocument/2006/relationships/hyperlink" Target="#Education!A1"/><Relationship Id="rId4" Type="http://schemas.openxmlformats.org/officeDocument/2006/relationships/hyperlink" Target="#Utilities!A1"/></Relationships>
</file>

<file path=xl/drawings/_rels/drawing6.xml.rels><?xml version="1.0" encoding="UTF-8" standalone="yes"?>
<Relationships xmlns="http://schemas.openxmlformats.org/package/2006/relationships"><Relationship Id="rId3" Type="http://schemas.openxmlformats.org/officeDocument/2006/relationships/hyperlink" Target="#'Home Expense Sheet'!A1"/><Relationship Id="rId7" Type="http://schemas.openxmlformats.org/officeDocument/2006/relationships/hyperlink" Target="#Health!A1"/><Relationship Id="rId2" Type="http://schemas.openxmlformats.org/officeDocument/2006/relationships/hyperlink" Target="#'Income Sheet'!A1"/><Relationship Id="rId1" Type="http://schemas.openxmlformats.org/officeDocument/2006/relationships/hyperlink" Target="#Dashboard!A1"/><Relationship Id="rId6" Type="http://schemas.openxmlformats.org/officeDocument/2006/relationships/hyperlink" Target="#Entertainment!A1"/><Relationship Id="rId5" Type="http://schemas.openxmlformats.org/officeDocument/2006/relationships/hyperlink" Target="#Education!A1"/><Relationship Id="rId4" Type="http://schemas.openxmlformats.org/officeDocument/2006/relationships/hyperlink" Target="#Utilities!A1"/></Relationships>
</file>

<file path=xl/drawings/_rels/drawing7.xml.rels><?xml version="1.0" encoding="UTF-8" standalone="yes"?>
<Relationships xmlns="http://schemas.openxmlformats.org/package/2006/relationships"><Relationship Id="rId3" Type="http://schemas.openxmlformats.org/officeDocument/2006/relationships/hyperlink" Target="#'Home Expense Sheet'!A1"/><Relationship Id="rId7" Type="http://schemas.openxmlformats.org/officeDocument/2006/relationships/hyperlink" Target="#Health!A1"/><Relationship Id="rId2" Type="http://schemas.openxmlformats.org/officeDocument/2006/relationships/hyperlink" Target="#'Income Sheet'!A1"/><Relationship Id="rId1" Type="http://schemas.openxmlformats.org/officeDocument/2006/relationships/hyperlink" Target="#Dashboard!A1"/><Relationship Id="rId6" Type="http://schemas.openxmlformats.org/officeDocument/2006/relationships/hyperlink" Target="#Shopping!A1"/><Relationship Id="rId5" Type="http://schemas.openxmlformats.org/officeDocument/2006/relationships/hyperlink" Target="#Education!A1"/><Relationship Id="rId4" Type="http://schemas.openxmlformats.org/officeDocument/2006/relationships/hyperlink" Target="#Utilities!A1"/></Relationships>
</file>

<file path=xl/drawings/_rels/drawing8.xml.rels><?xml version="1.0" encoding="UTF-8" standalone="yes"?>
<Relationships xmlns="http://schemas.openxmlformats.org/package/2006/relationships"><Relationship Id="rId8" Type="http://schemas.openxmlformats.org/officeDocument/2006/relationships/hyperlink" Target="#Health!A1"/><Relationship Id="rId3" Type="http://schemas.openxmlformats.org/officeDocument/2006/relationships/hyperlink" Target="#Entertainment!A1"/><Relationship Id="rId7" Type="http://schemas.openxmlformats.org/officeDocument/2006/relationships/hyperlink" Target="#Education!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hyperlink" Target="#Utilities!A1"/><Relationship Id="rId5" Type="http://schemas.openxmlformats.org/officeDocument/2006/relationships/hyperlink" Target="#'Home Expense Sheet'!A1"/><Relationship Id="rId4" Type="http://schemas.openxmlformats.org/officeDocument/2006/relationships/hyperlink" Target="#'Income Sheet'!A1"/><Relationship Id="rId9" Type="http://schemas.openxmlformats.org/officeDocument/2006/relationships/hyperlink" Target="#Shopping!A1"/></Relationships>
</file>

<file path=xl/drawings/_rels/drawing9.xml.rels><?xml version="1.0" encoding="UTF-8" standalone="yes"?>
<Relationships xmlns="http://schemas.openxmlformats.org/package/2006/relationships"><Relationship Id="rId8" Type="http://schemas.openxmlformats.org/officeDocument/2006/relationships/hyperlink" Target="#Shopping!A1"/><Relationship Id="rId3" Type="http://schemas.openxmlformats.org/officeDocument/2006/relationships/hyperlink" Target="#'Home Expense Sheet'!A1"/><Relationship Id="rId7" Type="http://schemas.openxmlformats.org/officeDocument/2006/relationships/hyperlink" Target="#Health!A1"/><Relationship Id="rId2" Type="http://schemas.openxmlformats.org/officeDocument/2006/relationships/hyperlink" Target="#'Income Sheet'!A1"/><Relationship Id="rId1" Type="http://schemas.openxmlformats.org/officeDocument/2006/relationships/hyperlink" Target="#Settings!A1"/><Relationship Id="rId6" Type="http://schemas.openxmlformats.org/officeDocument/2006/relationships/hyperlink" Target="#Entertainment!A1"/><Relationship Id="rId5" Type="http://schemas.openxmlformats.org/officeDocument/2006/relationships/hyperlink" Target="#Education!A1"/><Relationship Id="rId4" Type="http://schemas.openxmlformats.org/officeDocument/2006/relationships/hyperlink" Target="#Utilities!A1"/></Relationships>
</file>

<file path=xl/drawings/drawing1.xml><?xml version="1.0" encoding="utf-8"?>
<xdr:wsDr xmlns:xdr="http://schemas.openxmlformats.org/drawingml/2006/spreadsheetDrawing" xmlns:a="http://schemas.openxmlformats.org/drawingml/2006/main">
  <xdr:twoCellAnchor>
    <xdr:from>
      <xdr:col>1</xdr:col>
      <xdr:colOff>10584</xdr:colOff>
      <xdr:row>2</xdr:row>
      <xdr:rowOff>42333</xdr:rowOff>
    </xdr:from>
    <xdr:to>
      <xdr:col>1</xdr:col>
      <xdr:colOff>1068917</xdr:colOff>
      <xdr:row>4</xdr:row>
      <xdr:rowOff>42333</xdr:rowOff>
    </xdr:to>
    <xdr:sp macro="" textlink="">
      <xdr:nvSpPr>
        <xdr:cNvPr id="2" name="Round Same Side Corner Rectangle 1">
          <a:hlinkClick xmlns:r="http://schemas.openxmlformats.org/officeDocument/2006/relationships" r:id="rId1"/>
        </xdr:cNvPr>
        <xdr:cNvSpPr/>
      </xdr:nvSpPr>
      <xdr:spPr>
        <a:xfrm>
          <a:off x="624417" y="423333"/>
          <a:ext cx="105833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Dashboard</a:t>
          </a:r>
        </a:p>
      </xdr:txBody>
    </xdr:sp>
    <xdr:clientData/>
  </xdr:twoCellAnchor>
  <xdr:twoCellAnchor>
    <xdr:from>
      <xdr:col>1</xdr:col>
      <xdr:colOff>1111249</xdr:colOff>
      <xdr:row>2</xdr:row>
      <xdr:rowOff>42333</xdr:rowOff>
    </xdr:from>
    <xdr:to>
      <xdr:col>3</xdr:col>
      <xdr:colOff>211667</xdr:colOff>
      <xdr:row>4</xdr:row>
      <xdr:rowOff>42333</xdr:rowOff>
    </xdr:to>
    <xdr:sp macro="" textlink="">
      <xdr:nvSpPr>
        <xdr:cNvPr id="3" name="Round Same Side Corner Rectangle 2">
          <a:hlinkClick xmlns:r="http://schemas.openxmlformats.org/officeDocument/2006/relationships" r:id="rId2"/>
        </xdr:cNvPr>
        <xdr:cNvSpPr/>
      </xdr:nvSpPr>
      <xdr:spPr>
        <a:xfrm>
          <a:off x="1725082" y="423333"/>
          <a:ext cx="131233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Home Expense</a:t>
          </a:r>
        </a:p>
      </xdr:txBody>
    </xdr:sp>
    <xdr:clientData/>
  </xdr:twoCellAnchor>
  <xdr:twoCellAnchor>
    <xdr:from>
      <xdr:col>3</xdr:col>
      <xdr:colOff>243427</xdr:colOff>
      <xdr:row>2</xdr:row>
      <xdr:rowOff>42333</xdr:rowOff>
    </xdr:from>
    <xdr:to>
      <xdr:col>5</xdr:col>
      <xdr:colOff>52918</xdr:colOff>
      <xdr:row>4</xdr:row>
      <xdr:rowOff>42333</xdr:rowOff>
    </xdr:to>
    <xdr:sp macro="" textlink="">
      <xdr:nvSpPr>
        <xdr:cNvPr id="4" name="Round Same Side Corner Rectangle 3">
          <a:hlinkClick xmlns:r="http://schemas.openxmlformats.org/officeDocument/2006/relationships" r:id="rId3"/>
        </xdr:cNvPr>
        <xdr:cNvSpPr/>
      </xdr:nvSpPr>
      <xdr:spPr>
        <a:xfrm>
          <a:off x="3069177" y="423333"/>
          <a:ext cx="1312324"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400" b="1"/>
            <a:t>Utilities</a:t>
          </a:r>
        </a:p>
      </xdr:txBody>
    </xdr:sp>
    <xdr:clientData/>
  </xdr:twoCellAnchor>
  <xdr:twoCellAnchor>
    <xdr:from>
      <xdr:col>5</xdr:col>
      <xdr:colOff>84665</xdr:colOff>
      <xdr:row>2</xdr:row>
      <xdr:rowOff>42334</xdr:rowOff>
    </xdr:from>
    <xdr:to>
      <xdr:col>6</xdr:col>
      <xdr:colOff>539749</xdr:colOff>
      <xdr:row>4</xdr:row>
      <xdr:rowOff>42334</xdr:rowOff>
    </xdr:to>
    <xdr:sp macro="" textlink="">
      <xdr:nvSpPr>
        <xdr:cNvPr id="5" name="Round Same Side Corner Rectangle 4">
          <a:hlinkClick xmlns:r="http://schemas.openxmlformats.org/officeDocument/2006/relationships" r:id="rId4"/>
        </xdr:cNvPr>
        <xdr:cNvSpPr/>
      </xdr:nvSpPr>
      <xdr:spPr>
        <a:xfrm>
          <a:off x="4413248" y="423334"/>
          <a:ext cx="1206501"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Education</a:t>
          </a:r>
        </a:p>
      </xdr:txBody>
    </xdr:sp>
    <xdr:clientData/>
  </xdr:twoCellAnchor>
  <xdr:twoCellAnchor>
    <xdr:from>
      <xdr:col>6</xdr:col>
      <xdr:colOff>582084</xdr:colOff>
      <xdr:row>2</xdr:row>
      <xdr:rowOff>42333</xdr:rowOff>
    </xdr:from>
    <xdr:to>
      <xdr:col>8</xdr:col>
      <xdr:colOff>105834</xdr:colOff>
      <xdr:row>4</xdr:row>
      <xdr:rowOff>42333</xdr:rowOff>
    </xdr:to>
    <xdr:sp macro="" textlink="">
      <xdr:nvSpPr>
        <xdr:cNvPr id="6" name="Round Same Side Corner Rectangle 5">
          <a:hlinkClick xmlns:r="http://schemas.openxmlformats.org/officeDocument/2006/relationships" r:id="rId5"/>
        </xdr:cNvPr>
        <xdr:cNvSpPr/>
      </xdr:nvSpPr>
      <xdr:spPr>
        <a:xfrm>
          <a:off x="5662084" y="423333"/>
          <a:ext cx="102658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Health</a:t>
          </a:r>
        </a:p>
      </xdr:txBody>
    </xdr:sp>
    <xdr:clientData/>
  </xdr:twoCellAnchor>
  <xdr:twoCellAnchor>
    <xdr:from>
      <xdr:col>10</xdr:col>
      <xdr:colOff>28575</xdr:colOff>
      <xdr:row>21</xdr:row>
      <xdr:rowOff>37042</xdr:rowOff>
    </xdr:from>
    <xdr:to>
      <xdr:col>10</xdr:col>
      <xdr:colOff>209550</xdr:colOff>
      <xdr:row>21</xdr:row>
      <xdr:rowOff>208492</xdr:rowOff>
    </xdr:to>
    <xdr:sp macro="" textlink="">
      <xdr:nvSpPr>
        <xdr:cNvPr id="8" name="Rectangle 7"/>
        <xdr:cNvSpPr/>
      </xdr:nvSpPr>
      <xdr:spPr>
        <a:xfrm>
          <a:off x="8029575" y="1582209"/>
          <a:ext cx="180975" cy="171450"/>
        </a:xfrm>
        <a:prstGeom prst="rect">
          <a:avLst/>
        </a:prstGeom>
        <a:solidFill>
          <a:schemeClr val="bg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28576</xdr:colOff>
      <xdr:row>22</xdr:row>
      <xdr:rowOff>34926</xdr:rowOff>
    </xdr:from>
    <xdr:to>
      <xdr:col>10</xdr:col>
      <xdr:colOff>201083</xdr:colOff>
      <xdr:row>22</xdr:row>
      <xdr:rowOff>190499</xdr:rowOff>
    </xdr:to>
    <xdr:sp macro="" textlink="">
      <xdr:nvSpPr>
        <xdr:cNvPr id="9" name="Rectangle 8"/>
        <xdr:cNvSpPr/>
      </xdr:nvSpPr>
      <xdr:spPr>
        <a:xfrm>
          <a:off x="8114243" y="4437593"/>
          <a:ext cx="172507" cy="155573"/>
        </a:xfrm>
        <a:prstGeom prst="rect">
          <a:avLst/>
        </a:prstGeom>
        <a:solidFill>
          <a:schemeClr val="accent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25</xdr:row>
      <xdr:rowOff>10583</xdr:rowOff>
    </xdr:from>
    <xdr:to>
      <xdr:col>10</xdr:col>
      <xdr:colOff>211666</xdr:colOff>
      <xdr:row>25</xdr:row>
      <xdr:rowOff>191557</xdr:rowOff>
    </xdr:to>
    <xdr:sp macro="" textlink="">
      <xdr:nvSpPr>
        <xdr:cNvPr id="11" name="Rectangle 10"/>
        <xdr:cNvSpPr/>
      </xdr:nvSpPr>
      <xdr:spPr>
        <a:xfrm>
          <a:off x="8106833" y="2645833"/>
          <a:ext cx="190500" cy="180974"/>
        </a:xfrm>
        <a:prstGeom prst="rect">
          <a:avLst/>
        </a:prstGeom>
        <a:solidFill>
          <a:schemeClr val="tx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24</xdr:row>
      <xdr:rowOff>21167</xdr:rowOff>
    </xdr:from>
    <xdr:to>
      <xdr:col>10</xdr:col>
      <xdr:colOff>211666</xdr:colOff>
      <xdr:row>24</xdr:row>
      <xdr:rowOff>202141</xdr:rowOff>
    </xdr:to>
    <xdr:sp macro="" textlink="">
      <xdr:nvSpPr>
        <xdr:cNvPr id="12" name="Rectangle 11"/>
        <xdr:cNvSpPr/>
      </xdr:nvSpPr>
      <xdr:spPr>
        <a:xfrm>
          <a:off x="8106833" y="2444750"/>
          <a:ext cx="190500" cy="180974"/>
        </a:xfrm>
        <a:prstGeom prst="rect">
          <a:avLst/>
        </a:prstGeom>
        <a:solidFill>
          <a:schemeClr val="accent2"/>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27</xdr:row>
      <xdr:rowOff>21167</xdr:rowOff>
    </xdr:from>
    <xdr:to>
      <xdr:col>10</xdr:col>
      <xdr:colOff>211667</xdr:colOff>
      <xdr:row>27</xdr:row>
      <xdr:rowOff>202141</xdr:rowOff>
    </xdr:to>
    <xdr:sp macro="" textlink="">
      <xdr:nvSpPr>
        <xdr:cNvPr id="13" name="Rectangle 12"/>
        <xdr:cNvSpPr/>
      </xdr:nvSpPr>
      <xdr:spPr>
        <a:xfrm>
          <a:off x="8106834" y="3079750"/>
          <a:ext cx="190500" cy="180974"/>
        </a:xfrm>
        <a:prstGeom prst="rect">
          <a:avLst/>
        </a:prstGeom>
        <a:solidFill>
          <a:srgbClr val="7030A0"/>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29</xdr:row>
      <xdr:rowOff>10583</xdr:rowOff>
    </xdr:from>
    <xdr:to>
      <xdr:col>10</xdr:col>
      <xdr:colOff>211666</xdr:colOff>
      <xdr:row>29</xdr:row>
      <xdr:rowOff>191557</xdr:rowOff>
    </xdr:to>
    <xdr:sp macro="" textlink="">
      <xdr:nvSpPr>
        <xdr:cNvPr id="14" name="Rectangle 13"/>
        <xdr:cNvSpPr/>
      </xdr:nvSpPr>
      <xdr:spPr>
        <a:xfrm>
          <a:off x="8106833" y="3492500"/>
          <a:ext cx="190500" cy="180974"/>
        </a:xfrm>
        <a:prstGeom prst="rect">
          <a:avLst/>
        </a:prstGeom>
        <a:solidFill>
          <a:schemeClr val="bg2">
            <a:lumMod val="2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28</xdr:row>
      <xdr:rowOff>21167</xdr:rowOff>
    </xdr:from>
    <xdr:to>
      <xdr:col>10</xdr:col>
      <xdr:colOff>211666</xdr:colOff>
      <xdr:row>28</xdr:row>
      <xdr:rowOff>202141</xdr:rowOff>
    </xdr:to>
    <xdr:sp macro="" textlink="">
      <xdr:nvSpPr>
        <xdr:cNvPr id="15" name="Rectangle 14"/>
        <xdr:cNvSpPr/>
      </xdr:nvSpPr>
      <xdr:spPr>
        <a:xfrm>
          <a:off x="8106833" y="3291417"/>
          <a:ext cx="190500" cy="180974"/>
        </a:xfrm>
        <a:prstGeom prst="rect">
          <a:avLst/>
        </a:prstGeom>
        <a:solidFill>
          <a:schemeClr val="tx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26</xdr:row>
      <xdr:rowOff>10583</xdr:rowOff>
    </xdr:from>
    <xdr:to>
      <xdr:col>10</xdr:col>
      <xdr:colOff>211667</xdr:colOff>
      <xdr:row>26</xdr:row>
      <xdr:rowOff>191557</xdr:rowOff>
    </xdr:to>
    <xdr:sp macro="" textlink="">
      <xdr:nvSpPr>
        <xdr:cNvPr id="16" name="Rectangle 15"/>
        <xdr:cNvSpPr/>
      </xdr:nvSpPr>
      <xdr:spPr>
        <a:xfrm>
          <a:off x="8106834" y="2857500"/>
          <a:ext cx="190500" cy="180974"/>
        </a:xfrm>
        <a:prstGeom prst="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95250</xdr:colOff>
      <xdr:row>34</xdr:row>
      <xdr:rowOff>74084</xdr:rowOff>
    </xdr:from>
    <xdr:to>
      <xdr:col>7</xdr:col>
      <xdr:colOff>635000</xdr:colOff>
      <xdr:row>35</xdr:row>
      <xdr:rowOff>95250</xdr:rowOff>
    </xdr:to>
    <xdr:sp macro="" textlink="">
      <xdr:nvSpPr>
        <xdr:cNvPr id="7" name="Right Arrow 6">
          <a:hlinkClick xmlns:r="http://schemas.openxmlformats.org/officeDocument/2006/relationships" r:id="rId2"/>
        </xdr:cNvPr>
        <xdr:cNvSpPr/>
      </xdr:nvSpPr>
      <xdr:spPr>
        <a:xfrm>
          <a:off x="5926667" y="6815667"/>
          <a:ext cx="539750" cy="34925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Next</a:t>
          </a:r>
        </a:p>
      </xdr:txBody>
    </xdr:sp>
    <xdr:clientData/>
  </xdr:twoCellAnchor>
  <xdr:twoCellAnchor>
    <xdr:from>
      <xdr:col>8</xdr:col>
      <xdr:colOff>152402</xdr:colOff>
      <xdr:row>2</xdr:row>
      <xdr:rowOff>46567</xdr:rowOff>
    </xdr:from>
    <xdr:to>
      <xdr:col>9</xdr:col>
      <xdr:colOff>571500</xdr:colOff>
      <xdr:row>4</xdr:row>
      <xdr:rowOff>46567</xdr:rowOff>
    </xdr:to>
    <xdr:sp macro="" textlink="">
      <xdr:nvSpPr>
        <xdr:cNvPr id="18" name="Round Same Side Corner Rectangle 17">
          <a:hlinkClick xmlns:r="http://schemas.openxmlformats.org/officeDocument/2006/relationships" r:id="rId6"/>
        </xdr:cNvPr>
        <xdr:cNvSpPr/>
      </xdr:nvSpPr>
      <xdr:spPr>
        <a:xfrm>
          <a:off x="6735235" y="427567"/>
          <a:ext cx="1170515"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Shopping</a:t>
          </a:r>
        </a:p>
      </xdr:txBody>
    </xdr:sp>
    <xdr:clientData/>
  </xdr:twoCellAnchor>
  <xdr:twoCellAnchor>
    <xdr:from>
      <xdr:col>9</xdr:col>
      <xdr:colOff>643468</xdr:colOff>
      <xdr:row>2</xdr:row>
      <xdr:rowOff>61383</xdr:rowOff>
    </xdr:from>
    <xdr:to>
      <xdr:col>11</xdr:col>
      <xdr:colOff>465667</xdr:colOff>
      <xdr:row>4</xdr:row>
      <xdr:rowOff>61383</xdr:rowOff>
    </xdr:to>
    <xdr:sp macro="" textlink="">
      <xdr:nvSpPr>
        <xdr:cNvPr id="19" name="Round Same Side Corner Rectangle 18">
          <a:hlinkClick xmlns:r="http://schemas.openxmlformats.org/officeDocument/2006/relationships" r:id="rId7"/>
        </xdr:cNvPr>
        <xdr:cNvSpPr/>
      </xdr:nvSpPr>
      <xdr:spPr>
        <a:xfrm>
          <a:off x="7977718" y="442383"/>
          <a:ext cx="1325032" cy="381000"/>
        </a:xfrm>
        <a:prstGeom prst="round2SameRect">
          <a:avLst/>
        </a:prstGeom>
        <a:solidFill>
          <a:schemeClr val="accent5">
            <a:lumMod val="60000"/>
            <a:lumOff val="40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Entertainment</a:t>
          </a:r>
        </a:p>
      </xdr:txBody>
    </xdr:sp>
    <xdr:clientData/>
  </xdr:twoCellAnchor>
  <xdr:twoCellAnchor editAs="oneCell">
    <xdr:from>
      <xdr:col>12</xdr:col>
      <xdr:colOff>74083</xdr:colOff>
      <xdr:row>0</xdr:row>
      <xdr:rowOff>10583</xdr:rowOff>
    </xdr:from>
    <xdr:to>
      <xdr:col>15</xdr:col>
      <xdr:colOff>635000</xdr:colOff>
      <xdr:row>3</xdr:row>
      <xdr:rowOff>39158</xdr:rowOff>
    </xdr:to>
    <xdr:pic>
      <xdr:nvPicPr>
        <xdr:cNvPr id="10" name="Picture 9">
          <a:hlinkClick xmlns:r="http://schemas.openxmlformats.org/officeDocument/2006/relationships" r:id="rId8"/>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9662583" y="10583"/>
          <a:ext cx="2857500"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10584</xdr:colOff>
      <xdr:row>1</xdr:row>
      <xdr:rowOff>42333</xdr:rowOff>
    </xdr:from>
    <xdr:to>
      <xdr:col>1</xdr:col>
      <xdr:colOff>1068917</xdr:colOff>
      <xdr:row>3</xdr:row>
      <xdr:rowOff>42333</xdr:rowOff>
    </xdr:to>
    <xdr:sp macro="" textlink="">
      <xdr:nvSpPr>
        <xdr:cNvPr id="2" name="Round Same Side Corner Rectangle 1">
          <a:hlinkClick xmlns:r="http://schemas.openxmlformats.org/officeDocument/2006/relationships" r:id="rId1"/>
        </xdr:cNvPr>
        <xdr:cNvSpPr/>
      </xdr:nvSpPr>
      <xdr:spPr>
        <a:xfrm>
          <a:off x="620184" y="423333"/>
          <a:ext cx="105833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Dashboard</a:t>
          </a:r>
        </a:p>
      </xdr:txBody>
    </xdr:sp>
    <xdr:clientData/>
  </xdr:twoCellAnchor>
  <xdr:twoCellAnchor>
    <xdr:from>
      <xdr:col>1</xdr:col>
      <xdr:colOff>1111250</xdr:colOff>
      <xdr:row>1</xdr:row>
      <xdr:rowOff>42333</xdr:rowOff>
    </xdr:from>
    <xdr:to>
      <xdr:col>2</xdr:col>
      <xdr:colOff>698500</xdr:colOff>
      <xdr:row>3</xdr:row>
      <xdr:rowOff>42333</xdr:rowOff>
    </xdr:to>
    <xdr:sp macro="" textlink="">
      <xdr:nvSpPr>
        <xdr:cNvPr id="3" name="Round Same Side Corner Rectangle 2">
          <a:hlinkClick xmlns:r="http://schemas.openxmlformats.org/officeDocument/2006/relationships" r:id="rId2"/>
        </xdr:cNvPr>
        <xdr:cNvSpPr/>
      </xdr:nvSpPr>
      <xdr:spPr>
        <a:xfrm>
          <a:off x="1720850" y="423333"/>
          <a:ext cx="104457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Income Sheet</a:t>
          </a:r>
        </a:p>
      </xdr:txBody>
    </xdr:sp>
    <xdr:clientData/>
  </xdr:twoCellAnchor>
  <xdr:twoCellAnchor>
    <xdr:from>
      <xdr:col>2</xdr:col>
      <xdr:colOff>740835</xdr:colOff>
      <xdr:row>1</xdr:row>
      <xdr:rowOff>42333</xdr:rowOff>
    </xdr:from>
    <xdr:to>
      <xdr:col>4</xdr:col>
      <xdr:colOff>254000</xdr:colOff>
      <xdr:row>3</xdr:row>
      <xdr:rowOff>42333</xdr:rowOff>
    </xdr:to>
    <xdr:sp macro="" textlink="">
      <xdr:nvSpPr>
        <xdr:cNvPr id="4" name="Round Same Side Corner Rectangle 3">
          <a:hlinkClick xmlns:r="http://schemas.openxmlformats.org/officeDocument/2006/relationships" r:id="rId3"/>
        </xdr:cNvPr>
        <xdr:cNvSpPr/>
      </xdr:nvSpPr>
      <xdr:spPr>
        <a:xfrm>
          <a:off x="2807760" y="423333"/>
          <a:ext cx="101811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400" b="1"/>
            <a:t>Utilities</a:t>
          </a:r>
        </a:p>
      </xdr:txBody>
    </xdr:sp>
    <xdr:clientData/>
  </xdr:twoCellAnchor>
  <xdr:twoCellAnchor>
    <xdr:from>
      <xdr:col>4</xdr:col>
      <xdr:colOff>296332</xdr:colOff>
      <xdr:row>1</xdr:row>
      <xdr:rowOff>42334</xdr:rowOff>
    </xdr:from>
    <xdr:to>
      <xdr:col>5</xdr:col>
      <xdr:colOff>550333</xdr:colOff>
      <xdr:row>3</xdr:row>
      <xdr:rowOff>42334</xdr:rowOff>
    </xdr:to>
    <xdr:sp macro="" textlink="">
      <xdr:nvSpPr>
        <xdr:cNvPr id="5" name="Round Same Side Corner Rectangle 4">
          <a:hlinkClick xmlns:r="http://schemas.openxmlformats.org/officeDocument/2006/relationships" r:id="rId4"/>
        </xdr:cNvPr>
        <xdr:cNvSpPr/>
      </xdr:nvSpPr>
      <xdr:spPr>
        <a:xfrm>
          <a:off x="3868207" y="423334"/>
          <a:ext cx="1006476"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Education</a:t>
          </a:r>
        </a:p>
      </xdr:txBody>
    </xdr:sp>
    <xdr:clientData/>
  </xdr:twoCellAnchor>
  <xdr:twoCellAnchor>
    <xdr:from>
      <xdr:col>5</xdr:col>
      <xdr:colOff>582083</xdr:colOff>
      <xdr:row>1</xdr:row>
      <xdr:rowOff>42333</xdr:rowOff>
    </xdr:from>
    <xdr:to>
      <xdr:col>7</xdr:col>
      <xdr:colOff>105832</xdr:colOff>
      <xdr:row>3</xdr:row>
      <xdr:rowOff>42333</xdr:rowOff>
    </xdr:to>
    <xdr:sp macro="" textlink="">
      <xdr:nvSpPr>
        <xdr:cNvPr id="6" name="Round Same Side Corner Rectangle 5">
          <a:hlinkClick xmlns:r="http://schemas.openxmlformats.org/officeDocument/2006/relationships" r:id="rId5"/>
        </xdr:cNvPr>
        <xdr:cNvSpPr/>
      </xdr:nvSpPr>
      <xdr:spPr>
        <a:xfrm>
          <a:off x="4906433" y="423333"/>
          <a:ext cx="1028699"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Health</a:t>
          </a:r>
        </a:p>
      </xdr:txBody>
    </xdr:sp>
    <xdr:clientData/>
  </xdr:twoCellAnchor>
  <xdr:twoCellAnchor>
    <xdr:from>
      <xdr:col>10</xdr:col>
      <xdr:colOff>28575</xdr:colOff>
      <xdr:row>20</xdr:row>
      <xdr:rowOff>37042</xdr:rowOff>
    </xdr:from>
    <xdr:to>
      <xdr:col>10</xdr:col>
      <xdr:colOff>209550</xdr:colOff>
      <xdr:row>20</xdr:row>
      <xdr:rowOff>208492</xdr:rowOff>
    </xdr:to>
    <xdr:sp macro="" textlink="">
      <xdr:nvSpPr>
        <xdr:cNvPr id="7" name="Rectangle 6"/>
        <xdr:cNvSpPr/>
      </xdr:nvSpPr>
      <xdr:spPr>
        <a:xfrm>
          <a:off x="8115300" y="4285192"/>
          <a:ext cx="180975" cy="152400"/>
        </a:xfrm>
        <a:prstGeom prst="rect">
          <a:avLst/>
        </a:prstGeom>
        <a:solidFill>
          <a:schemeClr val="bg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28576</xdr:colOff>
      <xdr:row>21</xdr:row>
      <xdr:rowOff>34926</xdr:rowOff>
    </xdr:from>
    <xdr:to>
      <xdr:col>10</xdr:col>
      <xdr:colOff>201083</xdr:colOff>
      <xdr:row>21</xdr:row>
      <xdr:rowOff>190499</xdr:rowOff>
    </xdr:to>
    <xdr:sp macro="" textlink="">
      <xdr:nvSpPr>
        <xdr:cNvPr id="8" name="Rectangle 7"/>
        <xdr:cNvSpPr/>
      </xdr:nvSpPr>
      <xdr:spPr>
        <a:xfrm>
          <a:off x="8115301" y="4473576"/>
          <a:ext cx="172507" cy="155573"/>
        </a:xfrm>
        <a:prstGeom prst="rect">
          <a:avLst/>
        </a:prstGeom>
        <a:solidFill>
          <a:schemeClr val="accent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24</xdr:row>
      <xdr:rowOff>10583</xdr:rowOff>
    </xdr:from>
    <xdr:to>
      <xdr:col>10</xdr:col>
      <xdr:colOff>211666</xdr:colOff>
      <xdr:row>24</xdr:row>
      <xdr:rowOff>191557</xdr:rowOff>
    </xdr:to>
    <xdr:sp macro="" textlink="">
      <xdr:nvSpPr>
        <xdr:cNvPr id="9" name="Rectangle 8"/>
        <xdr:cNvSpPr/>
      </xdr:nvSpPr>
      <xdr:spPr>
        <a:xfrm>
          <a:off x="8107891" y="5049308"/>
          <a:ext cx="190500" cy="180974"/>
        </a:xfrm>
        <a:prstGeom prst="rect">
          <a:avLst/>
        </a:prstGeom>
        <a:solidFill>
          <a:schemeClr val="tx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23</xdr:row>
      <xdr:rowOff>21167</xdr:rowOff>
    </xdr:from>
    <xdr:to>
      <xdr:col>10</xdr:col>
      <xdr:colOff>211666</xdr:colOff>
      <xdr:row>23</xdr:row>
      <xdr:rowOff>202141</xdr:rowOff>
    </xdr:to>
    <xdr:sp macro="" textlink="">
      <xdr:nvSpPr>
        <xdr:cNvPr id="10" name="Rectangle 9"/>
        <xdr:cNvSpPr/>
      </xdr:nvSpPr>
      <xdr:spPr>
        <a:xfrm>
          <a:off x="8107891" y="4869392"/>
          <a:ext cx="190500" cy="171449"/>
        </a:xfrm>
        <a:prstGeom prst="rect">
          <a:avLst/>
        </a:prstGeom>
        <a:solidFill>
          <a:schemeClr val="accent2"/>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26</xdr:row>
      <xdr:rowOff>21167</xdr:rowOff>
    </xdr:from>
    <xdr:to>
      <xdr:col>10</xdr:col>
      <xdr:colOff>211667</xdr:colOff>
      <xdr:row>26</xdr:row>
      <xdr:rowOff>202141</xdr:rowOff>
    </xdr:to>
    <xdr:sp macro="" textlink="">
      <xdr:nvSpPr>
        <xdr:cNvPr id="11" name="Rectangle 10"/>
        <xdr:cNvSpPr/>
      </xdr:nvSpPr>
      <xdr:spPr>
        <a:xfrm>
          <a:off x="8107892" y="5440892"/>
          <a:ext cx="190500" cy="171449"/>
        </a:xfrm>
        <a:prstGeom prst="rect">
          <a:avLst/>
        </a:prstGeom>
        <a:solidFill>
          <a:srgbClr val="7030A0"/>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28</xdr:row>
      <xdr:rowOff>10583</xdr:rowOff>
    </xdr:from>
    <xdr:to>
      <xdr:col>10</xdr:col>
      <xdr:colOff>211666</xdr:colOff>
      <xdr:row>28</xdr:row>
      <xdr:rowOff>191557</xdr:rowOff>
    </xdr:to>
    <xdr:sp macro="" textlink="">
      <xdr:nvSpPr>
        <xdr:cNvPr id="12" name="Rectangle 11"/>
        <xdr:cNvSpPr/>
      </xdr:nvSpPr>
      <xdr:spPr>
        <a:xfrm>
          <a:off x="8107891" y="5811308"/>
          <a:ext cx="190500" cy="180974"/>
        </a:xfrm>
        <a:prstGeom prst="rect">
          <a:avLst/>
        </a:prstGeom>
        <a:solidFill>
          <a:schemeClr val="bg2">
            <a:lumMod val="2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27</xdr:row>
      <xdr:rowOff>21167</xdr:rowOff>
    </xdr:from>
    <xdr:to>
      <xdr:col>10</xdr:col>
      <xdr:colOff>211666</xdr:colOff>
      <xdr:row>27</xdr:row>
      <xdr:rowOff>202141</xdr:rowOff>
    </xdr:to>
    <xdr:sp macro="" textlink="">
      <xdr:nvSpPr>
        <xdr:cNvPr id="13" name="Rectangle 12"/>
        <xdr:cNvSpPr/>
      </xdr:nvSpPr>
      <xdr:spPr>
        <a:xfrm>
          <a:off x="8107891" y="5631392"/>
          <a:ext cx="190500" cy="171449"/>
        </a:xfrm>
        <a:prstGeom prst="rect">
          <a:avLst/>
        </a:prstGeom>
        <a:solidFill>
          <a:schemeClr val="tx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25</xdr:row>
      <xdr:rowOff>10583</xdr:rowOff>
    </xdr:from>
    <xdr:to>
      <xdr:col>10</xdr:col>
      <xdr:colOff>211667</xdr:colOff>
      <xdr:row>25</xdr:row>
      <xdr:rowOff>191557</xdr:rowOff>
    </xdr:to>
    <xdr:sp macro="" textlink="">
      <xdr:nvSpPr>
        <xdr:cNvPr id="14" name="Rectangle 13"/>
        <xdr:cNvSpPr/>
      </xdr:nvSpPr>
      <xdr:spPr>
        <a:xfrm>
          <a:off x="8107892" y="5239808"/>
          <a:ext cx="190500" cy="180974"/>
        </a:xfrm>
        <a:prstGeom prst="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95250</xdr:colOff>
      <xdr:row>33</xdr:row>
      <xdr:rowOff>74083</xdr:rowOff>
    </xdr:from>
    <xdr:to>
      <xdr:col>7</xdr:col>
      <xdr:colOff>635000</xdr:colOff>
      <xdr:row>34</xdr:row>
      <xdr:rowOff>190499</xdr:rowOff>
    </xdr:to>
    <xdr:sp macro="" textlink="">
      <xdr:nvSpPr>
        <xdr:cNvPr id="16" name="Right Arrow 15">
          <a:hlinkClick xmlns:r="http://schemas.openxmlformats.org/officeDocument/2006/relationships" r:id="rId3"/>
        </xdr:cNvPr>
        <xdr:cNvSpPr/>
      </xdr:nvSpPr>
      <xdr:spPr>
        <a:xfrm>
          <a:off x="5894917" y="6466416"/>
          <a:ext cx="539750" cy="391583"/>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Next</a:t>
          </a:r>
        </a:p>
      </xdr:txBody>
    </xdr:sp>
    <xdr:clientData/>
  </xdr:twoCellAnchor>
  <xdr:twoCellAnchor>
    <xdr:from>
      <xdr:col>6</xdr:col>
      <xdr:colOff>74083</xdr:colOff>
      <xdr:row>33</xdr:row>
      <xdr:rowOff>74084</xdr:rowOff>
    </xdr:from>
    <xdr:to>
      <xdr:col>6</xdr:col>
      <xdr:colOff>645583</xdr:colOff>
      <xdr:row>34</xdr:row>
      <xdr:rowOff>179917</xdr:rowOff>
    </xdr:to>
    <xdr:sp macro="" textlink="">
      <xdr:nvSpPr>
        <xdr:cNvPr id="17" name="Left Arrow 16">
          <a:hlinkClick xmlns:r="http://schemas.openxmlformats.org/officeDocument/2006/relationships" r:id="rId2"/>
        </xdr:cNvPr>
        <xdr:cNvSpPr/>
      </xdr:nvSpPr>
      <xdr:spPr>
        <a:xfrm>
          <a:off x="5122333" y="6466417"/>
          <a:ext cx="571500" cy="381000"/>
        </a:xfrm>
        <a:prstGeom prst="lef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Back</a:t>
          </a:r>
        </a:p>
      </xdr:txBody>
    </xdr:sp>
    <xdr:clientData/>
  </xdr:twoCellAnchor>
  <xdr:twoCellAnchor>
    <xdr:from>
      <xdr:col>7</xdr:col>
      <xdr:colOff>148166</xdr:colOff>
      <xdr:row>1</xdr:row>
      <xdr:rowOff>52917</xdr:rowOff>
    </xdr:from>
    <xdr:to>
      <xdr:col>8</xdr:col>
      <xdr:colOff>624417</xdr:colOff>
      <xdr:row>3</xdr:row>
      <xdr:rowOff>52917</xdr:rowOff>
    </xdr:to>
    <xdr:sp macro="" textlink="">
      <xdr:nvSpPr>
        <xdr:cNvPr id="18" name="Round Same Side Corner Rectangle 17">
          <a:hlinkClick xmlns:r="http://schemas.openxmlformats.org/officeDocument/2006/relationships" r:id="rId6"/>
        </xdr:cNvPr>
        <xdr:cNvSpPr/>
      </xdr:nvSpPr>
      <xdr:spPr>
        <a:xfrm>
          <a:off x="5947833" y="243417"/>
          <a:ext cx="1227667"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Shopping</a:t>
          </a:r>
        </a:p>
      </xdr:txBody>
    </xdr:sp>
    <xdr:clientData/>
  </xdr:twoCellAnchor>
  <xdr:twoCellAnchor>
    <xdr:from>
      <xdr:col>8</xdr:col>
      <xdr:colOff>666750</xdr:colOff>
      <xdr:row>1</xdr:row>
      <xdr:rowOff>42334</xdr:rowOff>
    </xdr:from>
    <xdr:to>
      <xdr:col>10</xdr:col>
      <xdr:colOff>476250</xdr:colOff>
      <xdr:row>3</xdr:row>
      <xdr:rowOff>42334</xdr:rowOff>
    </xdr:to>
    <xdr:sp macro="" textlink="">
      <xdr:nvSpPr>
        <xdr:cNvPr id="19" name="Round Same Side Corner Rectangle 18">
          <a:hlinkClick xmlns:r="http://schemas.openxmlformats.org/officeDocument/2006/relationships" r:id="rId7"/>
        </xdr:cNvPr>
        <xdr:cNvSpPr/>
      </xdr:nvSpPr>
      <xdr:spPr>
        <a:xfrm>
          <a:off x="7217833" y="232834"/>
          <a:ext cx="1312334" cy="381000"/>
        </a:xfrm>
        <a:prstGeom prst="round2SameRect">
          <a:avLst/>
        </a:prstGeom>
        <a:solidFill>
          <a:schemeClr val="accent5">
            <a:lumMod val="60000"/>
            <a:lumOff val="40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Entertainment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10584</xdr:colOff>
      <xdr:row>1</xdr:row>
      <xdr:rowOff>42333</xdr:rowOff>
    </xdr:from>
    <xdr:to>
      <xdr:col>1</xdr:col>
      <xdr:colOff>1068917</xdr:colOff>
      <xdr:row>3</xdr:row>
      <xdr:rowOff>42333</xdr:rowOff>
    </xdr:to>
    <xdr:sp macro="" textlink="">
      <xdr:nvSpPr>
        <xdr:cNvPr id="2" name="Round Same Side Corner Rectangle 1">
          <a:hlinkClick xmlns:r="http://schemas.openxmlformats.org/officeDocument/2006/relationships" r:id="rId1"/>
        </xdr:cNvPr>
        <xdr:cNvSpPr/>
      </xdr:nvSpPr>
      <xdr:spPr>
        <a:xfrm>
          <a:off x="620184" y="232833"/>
          <a:ext cx="105833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Dashboard</a:t>
          </a:r>
        </a:p>
      </xdr:txBody>
    </xdr:sp>
    <xdr:clientData/>
  </xdr:twoCellAnchor>
  <xdr:twoCellAnchor>
    <xdr:from>
      <xdr:col>1</xdr:col>
      <xdr:colOff>1111250</xdr:colOff>
      <xdr:row>1</xdr:row>
      <xdr:rowOff>42333</xdr:rowOff>
    </xdr:from>
    <xdr:to>
      <xdr:col>2</xdr:col>
      <xdr:colOff>698500</xdr:colOff>
      <xdr:row>3</xdr:row>
      <xdr:rowOff>42333</xdr:rowOff>
    </xdr:to>
    <xdr:sp macro="" textlink="">
      <xdr:nvSpPr>
        <xdr:cNvPr id="3" name="Round Same Side Corner Rectangle 2">
          <a:hlinkClick xmlns:r="http://schemas.openxmlformats.org/officeDocument/2006/relationships" r:id="rId2"/>
        </xdr:cNvPr>
        <xdr:cNvSpPr/>
      </xdr:nvSpPr>
      <xdr:spPr>
        <a:xfrm>
          <a:off x="1720850" y="232833"/>
          <a:ext cx="1016000"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Income Sheet</a:t>
          </a:r>
        </a:p>
      </xdr:txBody>
    </xdr:sp>
    <xdr:clientData/>
  </xdr:twoCellAnchor>
  <xdr:twoCellAnchor>
    <xdr:from>
      <xdr:col>2</xdr:col>
      <xdr:colOff>731310</xdr:colOff>
      <xdr:row>1</xdr:row>
      <xdr:rowOff>42333</xdr:rowOff>
    </xdr:from>
    <xdr:to>
      <xdr:col>4</xdr:col>
      <xdr:colOff>523875</xdr:colOff>
      <xdr:row>3</xdr:row>
      <xdr:rowOff>42333</xdr:rowOff>
    </xdr:to>
    <xdr:sp macro="" textlink="">
      <xdr:nvSpPr>
        <xdr:cNvPr id="4" name="Round Same Side Corner Rectangle 3">
          <a:hlinkClick xmlns:r="http://schemas.openxmlformats.org/officeDocument/2006/relationships" r:id="rId3"/>
        </xdr:cNvPr>
        <xdr:cNvSpPr/>
      </xdr:nvSpPr>
      <xdr:spPr>
        <a:xfrm>
          <a:off x="3026835" y="232833"/>
          <a:ext cx="129751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200" b="1"/>
            <a:t>Home Expense</a:t>
          </a:r>
        </a:p>
      </xdr:txBody>
    </xdr:sp>
    <xdr:clientData/>
  </xdr:twoCellAnchor>
  <xdr:twoCellAnchor>
    <xdr:from>
      <xdr:col>4</xdr:col>
      <xdr:colOff>563032</xdr:colOff>
      <xdr:row>1</xdr:row>
      <xdr:rowOff>42334</xdr:rowOff>
    </xdr:from>
    <xdr:to>
      <xdr:col>6</xdr:col>
      <xdr:colOff>64558</xdr:colOff>
      <xdr:row>3</xdr:row>
      <xdr:rowOff>42334</xdr:rowOff>
    </xdr:to>
    <xdr:sp macro="" textlink="">
      <xdr:nvSpPr>
        <xdr:cNvPr id="5" name="Round Same Side Corner Rectangle 4">
          <a:hlinkClick xmlns:r="http://schemas.openxmlformats.org/officeDocument/2006/relationships" r:id="rId4"/>
        </xdr:cNvPr>
        <xdr:cNvSpPr/>
      </xdr:nvSpPr>
      <xdr:spPr>
        <a:xfrm>
          <a:off x="4363507" y="232834"/>
          <a:ext cx="1006476"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Education</a:t>
          </a:r>
        </a:p>
      </xdr:txBody>
    </xdr:sp>
    <xdr:clientData/>
  </xdr:twoCellAnchor>
  <xdr:twoCellAnchor>
    <xdr:from>
      <xdr:col>6</xdr:col>
      <xdr:colOff>96308</xdr:colOff>
      <xdr:row>1</xdr:row>
      <xdr:rowOff>32808</xdr:rowOff>
    </xdr:from>
    <xdr:to>
      <xdr:col>7</xdr:col>
      <xdr:colOff>372532</xdr:colOff>
      <xdr:row>3</xdr:row>
      <xdr:rowOff>32808</xdr:rowOff>
    </xdr:to>
    <xdr:sp macro="" textlink="">
      <xdr:nvSpPr>
        <xdr:cNvPr id="6" name="Round Same Side Corner Rectangle 5">
          <a:hlinkClick xmlns:r="http://schemas.openxmlformats.org/officeDocument/2006/relationships" r:id="rId5"/>
        </xdr:cNvPr>
        <xdr:cNvSpPr/>
      </xdr:nvSpPr>
      <xdr:spPr>
        <a:xfrm>
          <a:off x="5401733" y="223308"/>
          <a:ext cx="1028699"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Health</a:t>
          </a:r>
        </a:p>
      </xdr:txBody>
    </xdr:sp>
    <xdr:clientData/>
  </xdr:twoCellAnchor>
  <xdr:twoCellAnchor>
    <xdr:from>
      <xdr:col>10</xdr:col>
      <xdr:colOff>28575</xdr:colOff>
      <xdr:row>22</xdr:row>
      <xdr:rowOff>37042</xdr:rowOff>
    </xdr:from>
    <xdr:to>
      <xdr:col>10</xdr:col>
      <xdr:colOff>209550</xdr:colOff>
      <xdr:row>22</xdr:row>
      <xdr:rowOff>208492</xdr:rowOff>
    </xdr:to>
    <xdr:sp macro="" textlink="">
      <xdr:nvSpPr>
        <xdr:cNvPr id="7" name="Rectangle 6"/>
        <xdr:cNvSpPr/>
      </xdr:nvSpPr>
      <xdr:spPr>
        <a:xfrm>
          <a:off x="8086725" y="3942292"/>
          <a:ext cx="180975" cy="152400"/>
        </a:xfrm>
        <a:prstGeom prst="rect">
          <a:avLst/>
        </a:prstGeom>
        <a:solidFill>
          <a:schemeClr val="bg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28576</xdr:colOff>
      <xdr:row>23</xdr:row>
      <xdr:rowOff>34926</xdr:rowOff>
    </xdr:from>
    <xdr:to>
      <xdr:col>10</xdr:col>
      <xdr:colOff>201083</xdr:colOff>
      <xdr:row>23</xdr:row>
      <xdr:rowOff>190499</xdr:rowOff>
    </xdr:to>
    <xdr:sp macro="" textlink="">
      <xdr:nvSpPr>
        <xdr:cNvPr id="8" name="Rectangle 7"/>
        <xdr:cNvSpPr/>
      </xdr:nvSpPr>
      <xdr:spPr>
        <a:xfrm>
          <a:off x="8086726" y="4130676"/>
          <a:ext cx="172507" cy="155573"/>
        </a:xfrm>
        <a:prstGeom prst="rect">
          <a:avLst/>
        </a:prstGeom>
        <a:solidFill>
          <a:schemeClr val="accent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26</xdr:row>
      <xdr:rowOff>10583</xdr:rowOff>
    </xdr:from>
    <xdr:to>
      <xdr:col>10</xdr:col>
      <xdr:colOff>211666</xdr:colOff>
      <xdr:row>26</xdr:row>
      <xdr:rowOff>191557</xdr:rowOff>
    </xdr:to>
    <xdr:sp macro="" textlink="">
      <xdr:nvSpPr>
        <xdr:cNvPr id="9" name="Rectangle 8"/>
        <xdr:cNvSpPr/>
      </xdr:nvSpPr>
      <xdr:spPr>
        <a:xfrm>
          <a:off x="8079316" y="4677833"/>
          <a:ext cx="190500" cy="180974"/>
        </a:xfrm>
        <a:prstGeom prst="rect">
          <a:avLst/>
        </a:prstGeom>
        <a:solidFill>
          <a:schemeClr val="tx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25</xdr:row>
      <xdr:rowOff>21167</xdr:rowOff>
    </xdr:from>
    <xdr:to>
      <xdr:col>10</xdr:col>
      <xdr:colOff>211666</xdr:colOff>
      <xdr:row>25</xdr:row>
      <xdr:rowOff>202141</xdr:rowOff>
    </xdr:to>
    <xdr:sp macro="" textlink="">
      <xdr:nvSpPr>
        <xdr:cNvPr id="10" name="Rectangle 9"/>
        <xdr:cNvSpPr/>
      </xdr:nvSpPr>
      <xdr:spPr>
        <a:xfrm>
          <a:off x="8079316" y="4497917"/>
          <a:ext cx="190500" cy="171449"/>
        </a:xfrm>
        <a:prstGeom prst="rect">
          <a:avLst/>
        </a:prstGeom>
        <a:solidFill>
          <a:schemeClr val="accent2"/>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28</xdr:row>
      <xdr:rowOff>21167</xdr:rowOff>
    </xdr:from>
    <xdr:to>
      <xdr:col>10</xdr:col>
      <xdr:colOff>211667</xdr:colOff>
      <xdr:row>28</xdr:row>
      <xdr:rowOff>202141</xdr:rowOff>
    </xdr:to>
    <xdr:sp macro="" textlink="">
      <xdr:nvSpPr>
        <xdr:cNvPr id="11" name="Rectangle 10"/>
        <xdr:cNvSpPr/>
      </xdr:nvSpPr>
      <xdr:spPr>
        <a:xfrm>
          <a:off x="8079317" y="5069417"/>
          <a:ext cx="190500" cy="171449"/>
        </a:xfrm>
        <a:prstGeom prst="rect">
          <a:avLst/>
        </a:prstGeom>
        <a:solidFill>
          <a:srgbClr val="7030A0"/>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30</xdr:row>
      <xdr:rowOff>10583</xdr:rowOff>
    </xdr:from>
    <xdr:to>
      <xdr:col>10</xdr:col>
      <xdr:colOff>211666</xdr:colOff>
      <xdr:row>30</xdr:row>
      <xdr:rowOff>191557</xdr:rowOff>
    </xdr:to>
    <xdr:sp macro="" textlink="">
      <xdr:nvSpPr>
        <xdr:cNvPr id="12" name="Rectangle 11"/>
        <xdr:cNvSpPr/>
      </xdr:nvSpPr>
      <xdr:spPr>
        <a:xfrm>
          <a:off x="8079316" y="5439833"/>
          <a:ext cx="190500" cy="180974"/>
        </a:xfrm>
        <a:prstGeom prst="rect">
          <a:avLst/>
        </a:prstGeom>
        <a:solidFill>
          <a:schemeClr val="bg2">
            <a:lumMod val="2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29</xdr:row>
      <xdr:rowOff>21167</xdr:rowOff>
    </xdr:from>
    <xdr:to>
      <xdr:col>10</xdr:col>
      <xdr:colOff>211666</xdr:colOff>
      <xdr:row>29</xdr:row>
      <xdr:rowOff>202141</xdr:rowOff>
    </xdr:to>
    <xdr:sp macro="" textlink="">
      <xdr:nvSpPr>
        <xdr:cNvPr id="13" name="Rectangle 12"/>
        <xdr:cNvSpPr/>
      </xdr:nvSpPr>
      <xdr:spPr>
        <a:xfrm>
          <a:off x="8079316" y="5259917"/>
          <a:ext cx="190500" cy="171449"/>
        </a:xfrm>
        <a:prstGeom prst="rect">
          <a:avLst/>
        </a:prstGeom>
        <a:solidFill>
          <a:schemeClr val="tx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27</xdr:row>
      <xdr:rowOff>10583</xdr:rowOff>
    </xdr:from>
    <xdr:to>
      <xdr:col>10</xdr:col>
      <xdr:colOff>211667</xdr:colOff>
      <xdr:row>27</xdr:row>
      <xdr:rowOff>191557</xdr:rowOff>
    </xdr:to>
    <xdr:sp macro="" textlink="">
      <xdr:nvSpPr>
        <xdr:cNvPr id="14" name="Rectangle 13"/>
        <xdr:cNvSpPr/>
      </xdr:nvSpPr>
      <xdr:spPr>
        <a:xfrm>
          <a:off x="8079317" y="4868333"/>
          <a:ext cx="190500" cy="180974"/>
        </a:xfrm>
        <a:prstGeom prst="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95250</xdr:colOff>
      <xdr:row>35</xdr:row>
      <xdr:rowOff>74083</xdr:rowOff>
    </xdr:from>
    <xdr:to>
      <xdr:col>7</xdr:col>
      <xdr:colOff>635000</xdr:colOff>
      <xdr:row>36</xdr:row>
      <xdr:rowOff>190499</xdr:rowOff>
    </xdr:to>
    <xdr:sp macro="" textlink="">
      <xdr:nvSpPr>
        <xdr:cNvPr id="16" name="Right Arrow 15">
          <a:hlinkClick xmlns:r="http://schemas.openxmlformats.org/officeDocument/2006/relationships" r:id="rId4"/>
        </xdr:cNvPr>
        <xdr:cNvSpPr/>
      </xdr:nvSpPr>
      <xdr:spPr>
        <a:xfrm>
          <a:off x="5895975" y="6455833"/>
          <a:ext cx="539750" cy="392641"/>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Next</a:t>
          </a:r>
        </a:p>
      </xdr:txBody>
    </xdr:sp>
    <xdr:clientData/>
  </xdr:twoCellAnchor>
  <xdr:twoCellAnchor>
    <xdr:from>
      <xdr:col>6</xdr:col>
      <xdr:colOff>74083</xdr:colOff>
      <xdr:row>35</xdr:row>
      <xdr:rowOff>74084</xdr:rowOff>
    </xdr:from>
    <xdr:to>
      <xdr:col>6</xdr:col>
      <xdr:colOff>645583</xdr:colOff>
      <xdr:row>36</xdr:row>
      <xdr:rowOff>179917</xdr:rowOff>
    </xdr:to>
    <xdr:sp macro="" textlink="">
      <xdr:nvSpPr>
        <xdr:cNvPr id="17" name="Left Arrow 16">
          <a:hlinkClick xmlns:r="http://schemas.openxmlformats.org/officeDocument/2006/relationships" r:id="rId3"/>
        </xdr:cNvPr>
        <xdr:cNvSpPr/>
      </xdr:nvSpPr>
      <xdr:spPr>
        <a:xfrm>
          <a:off x="5122333" y="6455834"/>
          <a:ext cx="571500" cy="382058"/>
        </a:xfrm>
        <a:prstGeom prst="lef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Back</a:t>
          </a:r>
        </a:p>
      </xdr:txBody>
    </xdr:sp>
    <xdr:clientData/>
  </xdr:twoCellAnchor>
  <xdr:twoCellAnchor>
    <xdr:from>
      <xdr:col>7</xdr:col>
      <xdr:colOff>409575</xdr:colOff>
      <xdr:row>1</xdr:row>
      <xdr:rowOff>47625</xdr:rowOff>
    </xdr:from>
    <xdr:to>
      <xdr:col>8</xdr:col>
      <xdr:colOff>683683</xdr:colOff>
      <xdr:row>3</xdr:row>
      <xdr:rowOff>47625</xdr:rowOff>
    </xdr:to>
    <xdr:sp macro="" textlink="">
      <xdr:nvSpPr>
        <xdr:cNvPr id="18" name="Round Same Side Corner Rectangle 17">
          <a:hlinkClick xmlns:r="http://schemas.openxmlformats.org/officeDocument/2006/relationships" r:id="rId6"/>
        </xdr:cNvPr>
        <xdr:cNvSpPr/>
      </xdr:nvSpPr>
      <xdr:spPr>
        <a:xfrm>
          <a:off x="6467475" y="238125"/>
          <a:ext cx="1026583"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Shopping</a:t>
          </a:r>
        </a:p>
      </xdr:txBody>
    </xdr:sp>
    <xdr:clientData/>
  </xdr:twoCellAnchor>
  <xdr:twoCellAnchor>
    <xdr:from>
      <xdr:col>8</xdr:col>
      <xdr:colOff>714375</xdr:colOff>
      <xdr:row>1</xdr:row>
      <xdr:rowOff>47625</xdr:rowOff>
    </xdr:from>
    <xdr:to>
      <xdr:col>10</xdr:col>
      <xdr:colOff>514350</xdr:colOff>
      <xdr:row>3</xdr:row>
      <xdr:rowOff>47625</xdr:rowOff>
    </xdr:to>
    <xdr:sp macro="" textlink="">
      <xdr:nvSpPr>
        <xdr:cNvPr id="19" name="Round Same Side Corner Rectangle 18">
          <a:hlinkClick xmlns:r="http://schemas.openxmlformats.org/officeDocument/2006/relationships" r:id="rId7"/>
        </xdr:cNvPr>
        <xdr:cNvSpPr/>
      </xdr:nvSpPr>
      <xdr:spPr>
        <a:xfrm>
          <a:off x="7524750" y="238125"/>
          <a:ext cx="130492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Entertainment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10584</xdr:colOff>
      <xdr:row>1</xdr:row>
      <xdr:rowOff>42333</xdr:rowOff>
    </xdr:from>
    <xdr:to>
      <xdr:col>1</xdr:col>
      <xdr:colOff>1068917</xdr:colOff>
      <xdr:row>3</xdr:row>
      <xdr:rowOff>42333</xdr:rowOff>
    </xdr:to>
    <xdr:sp macro="" textlink="">
      <xdr:nvSpPr>
        <xdr:cNvPr id="2" name="Round Same Side Corner Rectangle 1">
          <a:hlinkClick xmlns:r="http://schemas.openxmlformats.org/officeDocument/2006/relationships" r:id="rId1"/>
        </xdr:cNvPr>
        <xdr:cNvSpPr/>
      </xdr:nvSpPr>
      <xdr:spPr>
        <a:xfrm>
          <a:off x="620184" y="232833"/>
          <a:ext cx="105833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Dashboard</a:t>
          </a:r>
        </a:p>
      </xdr:txBody>
    </xdr:sp>
    <xdr:clientData/>
  </xdr:twoCellAnchor>
  <xdr:twoCellAnchor>
    <xdr:from>
      <xdr:col>1</xdr:col>
      <xdr:colOff>1111250</xdr:colOff>
      <xdr:row>1</xdr:row>
      <xdr:rowOff>42333</xdr:rowOff>
    </xdr:from>
    <xdr:to>
      <xdr:col>2</xdr:col>
      <xdr:colOff>698500</xdr:colOff>
      <xdr:row>3</xdr:row>
      <xdr:rowOff>42333</xdr:rowOff>
    </xdr:to>
    <xdr:sp macro="" textlink="">
      <xdr:nvSpPr>
        <xdr:cNvPr id="3" name="Round Same Side Corner Rectangle 2">
          <a:hlinkClick xmlns:r="http://schemas.openxmlformats.org/officeDocument/2006/relationships" r:id="rId2"/>
        </xdr:cNvPr>
        <xdr:cNvSpPr/>
      </xdr:nvSpPr>
      <xdr:spPr>
        <a:xfrm>
          <a:off x="1720850" y="232833"/>
          <a:ext cx="127317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Income Sheet</a:t>
          </a:r>
        </a:p>
      </xdr:txBody>
    </xdr:sp>
    <xdr:clientData/>
  </xdr:twoCellAnchor>
  <xdr:twoCellAnchor>
    <xdr:from>
      <xdr:col>2</xdr:col>
      <xdr:colOff>731310</xdr:colOff>
      <xdr:row>1</xdr:row>
      <xdr:rowOff>42333</xdr:rowOff>
    </xdr:from>
    <xdr:to>
      <xdr:col>4</xdr:col>
      <xdr:colOff>523875</xdr:colOff>
      <xdr:row>3</xdr:row>
      <xdr:rowOff>42333</xdr:rowOff>
    </xdr:to>
    <xdr:sp macro="" textlink="">
      <xdr:nvSpPr>
        <xdr:cNvPr id="4" name="Round Same Side Corner Rectangle 3">
          <a:hlinkClick xmlns:r="http://schemas.openxmlformats.org/officeDocument/2006/relationships" r:id="rId3"/>
        </xdr:cNvPr>
        <xdr:cNvSpPr/>
      </xdr:nvSpPr>
      <xdr:spPr>
        <a:xfrm>
          <a:off x="3026835" y="232833"/>
          <a:ext cx="129751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200" b="1"/>
            <a:t>Home Expense</a:t>
          </a:r>
        </a:p>
      </xdr:txBody>
    </xdr:sp>
    <xdr:clientData/>
  </xdr:twoCellAnchor>
  <xdr:twoCellAnchor>
    <xdr:from>
      <xdr:col>4</xdr:col>
      <xdr:colOff>563032</xdr:colOff>
      <xdr:row>1</xdr:row>
      <xdr:rowOff>42334</xdr:rowOff>
    </xdr:from>
    <xdr:to>
      <xdr:col>6</xdr:col>
      <xdr:colOff>64558</xdr:colOff>
      <xdr:row>3</xdr:row>
      <xdr:rowOff>42334</xdr:rowOff>
    </xdr:to>
    <xdr:sp macro="" textlink="">
      <xdr:nvSpPr>
        <xdr:cNvPr id="5" name="Round Same Side Corner Rectangle 4">
          <a:hlinkClick xmlns:r="http://schemas.openxmlformats.org/officeDocument/2006/relationships" r:id="rId4"/>
        </xdr:cNvPr>
        <xdr:cNvSpPr/>
      </xdr:nvSpPr>
      <xdr:spPr>
        <a:xfrm>
          <a:off x="4363507" y="232834"/>
          <a:ext cx="1006476"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Utilities</a:t>
          </a:r>
        </a:p>
      </xdr:txBody>
    </xdr:sp>
    <xdr:clientData/>
  </xdr:twoCellAnchor>
  <xdr:twoCellAnchor>
    <xdr:from>
      <xdr:col>6</xdr:col>
      <xdr:colOff>96308</xdr:colOff>
      <xdr:row>1</xdr:row>
      <xdr:rowOff>32808</xdr:rowOff>
    </xdr:from>
    <xdr:to>
      <xdr:col>7</xdr:col>
      <xdr:colOff>372532</xdr:colOff>
      <xdr:row>3</xdr:row>
      <xdr:rowOff>32808</xdr:rowOff>
    </xdr:to>
    <xdr:sp macro="" textlink="">
      <xdr:nvSpPr>
        <xdr:cNvPr id="6" name="Round Same Side Corner Rectangle 5">
          <a:hlinkClick xmlns:r="http://schemas.openxmlformats.org/officeDocument/2006/relationships" r:id="rId5"/>
        </xdr:cNvPr>
        <xdr:cNvSpPr/>
      </xdr:nvSpPr>
      <xdr:spPr>
        <a:xfrm>
          <a:off x="5401733" y="223308"/>
          <a:ext cx="1028699"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Health</a:t>
          </a:r>
        </a:p>
      </xdr:txBody>
    </xdr:sp>
    <xdr:clientData/>
  </xdr:twoCellAnchor>
  <xdr:twoCellAnchor>
    <xdr:from>
      <xdr:col>10</xdr:col>
      <xdr:colOff>28575</xdr:colOff>
      <xdr:row>22</xdr:row>
      <xdr:rowOff>37042</xdr:rowOff>
    </xdr:from>
    <xdr:to>
      <xdr:col>10</xdr:col>
      <xdr:colOff>209550</xdr:colOff>
      <xdr:row>22</xdr:row>
      <xdr:rowOff>208492</xdr:rowOff>
    </xdr:to>
    <xdr:sp macro="" textlink="">
      <xdr:nvSpPr>
        <xdr:cNvPr id="7" name="Rectangle 6"/>
        <xdr:cNvSpPr/>
      </xdr:nvSpPr>
      <xdr:spPr>
        <a:xfrm>
          <a:off x="8343900" y="4323292"/>
          <a:ext cx="180975" cy="152400"/>
        </a:xfrm>
        <a:prstGeom prst="rect">
          <a:avLst/>
        </a:prstGeom>
        <a:solidFill>
          <a:schemeClr val="bg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28576</xdr:colOff>
      <xdr:row>23</xdr:row>
      <xdr:rowOff>34926</xdr:rowOff>
    </xdr:from>
    <xdr:to>
      <xdr:col>10</xdr:col>
      <xdr:colOff>201083</xdr:colOff>
      <xdr:row>23</xdr:row>
      <xdr:rowOff>190499</xdr:rowOff>
    </xdr:to>
    <xdr:sp macro="" textlink="">
      <xdr:nvSpPr>
        <xdr:cNvPr id="8" name="Rectangle 7"/>
        <xdr:cNvSpPr/>
      </xdr:nvSpPr>
      <xdr:spPr>
        <a:xfrm>
          <a:off x="8343901" y="4511676"/>
          <a:ext cx="172507" cy="155573"/>
        </a:xfrm>
        <a:prstGeom prst="rect">
          <a:avLst/>
        </a:prstGeom>
        <a:solidFill>
          <a:schemeClr val="accent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26</xdr:row>
      <xdr:rowOff>10583</xdr:rowOff>
    </xdr:from>
    <xdr:to>
      <xdr:col>10</xdr:col>
      <xdr:colOff>211666</xdr:colOff>
      <xdr:row>26</xdr:row>
      <xdr:rowOff>191557</xdr:rowOff>
    </xdr:to>
    <xdr:sp macro="" textlink="">
      <xdr:nvSpPr>
        <xdr:cNvPr id="9" name="Rectangle 8"/>
        <xdr:cNvSpPr/>
      </xdr:nvSpPr>
      <xdr:spPr>
        <a:xfrm>
          <a:off x="8336491" y="5058833"/>
          <a:ext cx="190500" cy="180974"/>
        </a:xfrm>
        <a:prstGeom prst="rect">
          <a:avLst/>
        </a:prstGeom>
        <a:solidFill>
          <a:schemeClr val="tx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25</xdr:row>
      <xdr:rowOff>21167</xdr:rowOff>
    </xdr:from>
    <xdr:to>
      <xdr:col>10</xdr:col>
      <xdr:colOff>211666</xdr:colOff>
      <xdr:row>25</xdr:row>
      <xdr:rowOff>202141</xdr:rowOff>
    </xdr:to>
    <xdr:sp macro="" textlink="">
      <xdr:nvSpPr>
        <xdr:cNvPr id="10" name="Rectangle 9"/>
        <xdr:cNvSpPr/>
      </xdr:nvSpPr>
      <xdr:spPr>
        <a:xfrm>
          <a:off x="8336491" y="4878917"/>
          <a:ext cx="190500" cy="171449"/>
        </a:xfrm>
        <a:prstGeom prst="rect">
          <a:avLst/>
        </a:prstGeom>
        <a:solidFill>
          <a:schemeClr val="accent2"/>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28</xdr:row>
      <xdr:rowOff>21167</xdr:rowOff>
    </xdr:from>
    <xdr:to>
      <xdr:col>10</xdr:col>
      <xdr:colOff>211667</xdr:colOff>
      <xdr:row>28</xdr:row>
      <xdr:rowOff>202141</xdr:rowOff>
    </xdr:to>
    <xdr:sp macro="" textlink="">
      <xdr:nvSpPr>
        <xdr:cNvPr id="11" name="Rectangle 10"/>
        <xdr:cNvSpPr/>
      </xdr:nvSpPr>
      <xdr:spPr>
        <a:xfrm>
          <a:off x="8336492" y="5450417"/>
          <a:ext cx="190500" cy="171449"/>
        </a:xfrm>
        <a:prstGeom prst="rect">
          <a:avLst/>
        </a:prstGeom>
        <a:solidFill>
          <a:srgbClr val="7030A0"/>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30</xdr:row>
      <xdr:rowOff>10583</xdr:rowOff>
    </xdr:from>
    <xdr:to>
      <xdr:col>10</xdr:col>
      <xdr:colOff>211666</xdr:colOff>
      <xdr:row>30</xdr:row>
      <xdr:rowOff>191557</xdr:rowOff>
    </xdr:to>
    <xdr:sp macro="" textlink="">
      <xdr:nvSpPr>
        <xdr:cNvPr id="12" name="Rectangle 11"/>
        <xdr:cNvSpPr/>
      </xdr:nvSpPr>
      <xdr:spPr>
        <a:xfrm>
          <a:off x="8336491" y="5820833"/>
          <a:ext cx="190500" cy="180974"/>
        </a:xfrm>
        <a:prstGeom prst="rect">
          <a:avLst/>
        </a:prstGeom>
        <a:solidFill>
          <a:schemeClr val="bg2">
            <a:lumMod val="2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29</xdr:row>
      <xdr:rowOff>21167</xdr:rowOff>
    </xdr:from>
    <xdr:to>
      <xdr:col>10</xdr:col>
      <xdr:colOff>211666</xdr:colOff>
      <xdr:row>29</xdr:row>
      <xdr:rowOff>202141</xdr:rowOff>
    </xdr:to>
    <xdr:sp macro="" textlink="">
      <xdr:nvSpPr>
        <xdr:cNvPr id="13" name="Rectangle 12"/>
        <xdr:cNvSpPr/>
      </xdr:nvSpPr>
      <xdr:spPr>
        <a:xfrm>
          <a:off x="8336491" y="5640917"/>
          <a:ext cx="190500" cy="171449"/>
        </a:xfrm>
        <a:prstGeom prst="rect">
          <a:avLst/>
        </a:prstGeom>
        <a:solidFill>
          <a:schemeClr val="tx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27</xdr:row>
      <xdr:rowOff>10583</xdr:rowOff>
    </xdr:from>
    <xdr:to>
      <xdr:col>10</xdr:col>
      <xdr:colOff>211667</xdr:colOff>
      <xdr:row>27</xdr:row>
      <xdr:rowOff>191557</xdr:rowOff>
    </xdr:to>
    <xdr:sp macro="" textlink="">
      <xdr:nvSpPr>
        <xdr:cNvPr id="14" name="Rectangle 13"/>
        <xdr:cNvSpPr/>
      </xdr:nvSpPr>
      <xdr:spPr>
        <a:xfrm>
          <a:off x="8336492" y="5249333"/>
          <a:ext cx="190500" cy="180974"/>
        </a:xfrm>
        <a:prstGeom prst="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95250</xdr:colOff>
      <xdr:row>35</xdr:row>
      <xdr:rowOff>74083</xdr:rowOff>
    </xdr:from>
    <xdr:to>
      <xdr:col>7</xdr:col>
      <xdr:colOff>635000</xdr:colOff>
      <xdr:row>36</xdr:row>
      <xdr:rowOff>190499</xdr:rowOff>
    </xdr:to>
    <xdr:sp macro="" textlink="">
      <xdr:nvSpPr>
        <xdr:cNvPr id="16" name="Right Arrow 15">
          <a:hlinkClick xmlns:r="http://schemas.openxmlformats.org/officeDocument/2006/relationships" r:id="rId5"/>
        </xdr:cNvPr>
        <xdr:cNvSpPr/>
      </xdr:nvSpPr>
      <xdr:spPr>
        <a:xfrm>
          <a:off x="6153150" y="6836833"/>
          <a:ext cx="539750" cy="316441"/>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Next</a:t>
          </a:r>
        </a:p>
      </xdr:txBody>
    </xdr:sp>
    <xdr:clientData/>
  </xdr:twoCellAnchor>
  <xdr:twoCellAnchor>
    <xdr:from>
      <xdr:col>6</xdr:col>
      <xdr:colOff>74083</xdr:colOff>
      <xdr:row>35</xdr:row>
      <xdr:rowOff>74084</xdr:rowOff>
    </xdr:from>
    <xdr:to>
      <xdr:col>6</xdr:col>
      <xdr:colOff>645583</xdr:colOff>
      <xdr:row>36</xdr:row>
      <xdr:rowOff>179917</xdr:rowOff>
    </xdr:to>
    <xdr:sp macro="" textlink="">
      <xdr:nvSpPr>
        <xdr:cNvPr id="17" name="Left Arrow 16">
          <a:hlinkClick xmlns:r="http://schemas.openxmlformats.org/officeDocument/2006/relationships" r:id="rId4"/>
        </xdr:cNvPr>
        <xdr:cNvSpPr/>
      </xdr:nvSpPr>
      <xdr:spPr>
        <a:xfrm>
          <a:off x="5379508" y="6836834"/>
          <a:ext cx="571500" cy="305858"/>
        </a:xfrm>
        <a:prstGeom prst="lef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Back</a:t>
          </a:r>
        </a:p>
      </xdr:txBody>
    </xdr:sp>
    <xdr:clientData/>
  </xdr:twoCellAnchor>
  <xdr:twoCellAnchor>
    <xdr:from>
      <xdr:col>7</xdr:col>
      <xdr:colOff>400050</xdr:colOff>
      <xdr:row>1</xdr:row>
      <xdr:rowOff>47625</xdr:rowOff>
    </xdr:from>
    <xdr:to>
      <xdr:col>8</xdr:col>
      <xdr:colOff>674158</xdr:colOff>
      <xdr:row>3</xdr:row>
      <xdr:rowOff>47625</xdr:rowOff>
    </xdr:to>
    <xdr:sp macro="" textlink="">
      <xdr:nvSpPr>
        <xdr:cNvPr id="18" name="Round Same Side Corner Rectangle 17">
          <a:hlinkClick xmlns:r="http://schemas.openxmlformats.org/officeDocument/2006/relationships" r:id="rId6"/>
        </xdr:cNvPr>
        <xdr:cNvSpPr/>
      </xdr:nvSpPr>
      <xdr:spPr>
        <a:xfrm>
          <a:off x="6305550" y="238125"/>
          <a:ext cx="1026583"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Shopping</a:t>
          </a:r>
        </a:p>
      </xdr:txBody>
    </xdr:sp>
    <xdr:clientData/>
  </xdr:twoCellAnchor>
  <xdr:twoCellAnchor>
    <xdr:from>
      <xdr:col>8</xdr:col>
      <xdr:colOff>714375</xdr:colOff>
      <xdr:row>1</xdr:row>
      <xdr:rowOff>38100</xdr:rowOff>
    </xdr:from>
    <xdr:to>
      <xdr:col>10</xdr:col>
      <xdr:colOff>552450</xdr:colOff>
      <xdr:row>3</xdr:row>
      <xdr:rowOff>38100</xdr:rowOff>
    </xdr:to>
    <xdr:sp macro="" textlink="">
      <xdr:nvSpPr>
        <xdr:cNvPr id="19" name="Round Same Side Corner Rectangle 18">
          <a:hlinkClick xmlns:r="http://schemas.openxmlformats.org/officeDocument/2006/relationships" r:id="rId7"/>
        </xdr:cNvPr>
        <xdr:cNvSpPr/>
      </xdr:nvSpPr>
      <xdr:spPr>
        <a:xfrm>
          <a:off x="7372350" y="228600"/>
          <a:ext cx="1343025" cy="381000"/>
        </a:xfrm>
        <a:prstGeom prst="round2SameRect">
          <a:avLst/>
        </a:prstGeom>
        <a:solidFill>
          <a:schemeClr val="accent5">
            <a:lumMod val="60000"/>
            <a:lumOff val="40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Entertainment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10584</xdr:colOff>
      <xdr:row>1</xdr:row>
      <xdr:rowOff>42333</xdr:rowOff>
    </xdr:from>
    <xdr:to>
      <xdr:col>1</xdr:col>
      <xdr:colOff>1068917</xdr:colOff>
      <xdr:row>3</xdr:row>
      <xdr:rowOff>42333</xdr:rowOff>
    </xdr:to>
    <xdr:sp macro="" textlink="">
      <xdr:nvSpPr>
        <xdr:cNvPr id="2" name="Round Same Side Corner Rectangle 1">
          <a:hlinkClick xmlns:r="http://schemas.openxmlformats.org/officeDocument/2006/relationships" r:id="rId1"/>
        </xdr:cNvPr>
        <xdr:cNvSpPr/>
      </xdr:nvSpPr>
      <xdr:spPr>
        <a:xfrm>
          <a:off x="620184" y="232833"/>
          <a:ext cx="105833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Dashboard</a:t>
          </a:r>
        </a:p>
      </xdr:txBody>
    </xdr:sp>
    <xdr:clientData/>
  </xdr:twoCellAnchor>
  <xdr:twoCellAnchor>
    <xdr:from>
      <xdr:col>1</xdr:col>
      <xdr:colOff>1111250</xdr:colOff>
      <xdr:row>1</xdr:row>
      <xdr:rowOff>42333</xdr:rowOff>
    </xdr:from>
    <xdr:to>
      <xdr:col>2</xdr:col>
      <xdr:colOff>698500</xdr:colOff>
      <xdr:row>3</xdr:row>
      <xdr:rowOff>42333</xdr:rowOff>
    </xdr:to>
    <xdr:sp macro="" textlink="">
      <xdr:nvSpPr>
        <xdr:cNvPr id="3" name="Round Same Side Corner Rectangle 2">
          <a:hlinkClick xmlns:r="http://schemas.openxmlformats.org/officeDocument/2006/relationships" r:id="rId2"/>
        </xdr:cNvPr>
        <xdr:cNvSpPr/>
      </xdr:nvSpPr>
      <xdr:spPr>
        <a:xfrm>
          <a:off x="1720850" y="232833"/>
          <a:ext cx="112077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Income Sheet</a:t>
          </a:r>
        </a:p>
      </xdr:txBody>
    </xdr:sp>
    <xdr:clientData/>
  </xdr:twoCellAnchor>
  <xdr:twoCellAnchor>
    <xdr:from>
      <xdr:col>2</xdr:col>
      <xdr:colOff>731310</xdr:colOff>
      <xdr:row>1</xdr:row>
      <xdr:rowOff>42333</xdr:rowOff>
    </xdr:from>
    <xdr:to>
      <xdr:col>4</xdr:col>
      <xdr:colOff>523875</xdr:colOff>
      <xdr:row>3</xdr:row>
      <xdr:rowOff>42333</xdr:rowOff>
    </xdr:to>
    <xdr:sp macro="" textlink="">
      <xdr:nvSpPr>
        <xdr:cNvPr id="4" name="Round Same Side Corner Rectangle 3">
          <a:hlinkClick xmlns:r="http://schemas.openxmlformats.org/officeDocument/2006/relationships" r:id="rId3"/>
        </xdr:cNvPr>
        <xdr:cNvSpPr/>
      </xdr:nvSpPr>
      <xdr:spPr>
        <a:xfrm>
          <a:off x="2874435" y="232833"/>
          <a:ext cx="129751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200" b="1"/>
            <a:t>Home Expense</a:t>
          </a:r>
        </a:p>
      </xdr:txBody>
    </xdr:sp>
    <xdr:clientData/>
  </xdr:twoCellAnchor>
  <xdr:twoCellAnchor>
    <xdr:from>
      <xdr:col>4</xdr:col>
      <xdr:colOff>563032</xdr:colOff>
      <xdr:row>1</xdr:row>
      <xdr:rowOff>42334</xdr:rowOff>
    </xdr:from>
    <xdr:to>
      <xdr:col>6</xdr:col>
      <xdr:colOff>64558</xdr:colOff>
      <xdr:row>3</xdr:row>
      <xdr:rowOff>42334</xdr:rowOff>
    </xdr:to>
    <xdr:sp macro="" textlink="">
      <xdr:nvSpPr>
        <xdr:cNvPr id="5" name="Round Same Side Corner Rectangle 4">
          <a:hlinkClick xmlns:r="http://schemas.openxmlformats.org/officeDocument/2006/relationships" r:id="rId4"/>
        </xdr:cNvPr>
        <xdr:cNvSpPr/>
      </xdr:nvSpPr>
      <xdr:spPr>
        <a:xfrm>
          <a:off x="4211107" y="232834"/>
          <a:ext cx="1006476"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Utilities</a:t>
          </a:r>
        </a:p>
      </xdr:txBody>
    </xdr:sp>
    <xdr:clientData/>
  </xdr:twoCellAnchor>
  <xdr:twoCellAnchor>
    <xdr:from>
      <xdr:col>6</xdr:col>
      <xdr:colOff>96308</xdr:colOff>
      <xdr:row>1</xdr:row>
      <xdr:rowOff>32808</xdr:rowOff>
    </xdr:from>
    <xdr:to>
      <xdr:col>7</xdr:col>
      <xdr:colOff>372532</xdr:colOff>
      <xdr:row>3</xdr:row>
      <xdr:rowOff>32808</xdr:rowOff>
    </xdr:to>
    <xdr:sp macro="" textlink="">
      <xdr:nvSpPr>
        <xdr:cNvPr id="6" name="Round Same Side Corner Rectangle 5">
          <a:hlinkClick xmlns:r="http://schemas.openxmlformats.org/officeDocument/2006/relationships" r:id="rId5"/>
        </xdr:cNvPr>
        <xdr:cNvSpPr/>
      </xdr:nvSpPr>
      <xdr:spPr>
        <a:xfrm>
          <a:off x="5249333" y="223308"/>
          <a:ext cx="1028699"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Education</a:t>
          </a:r>
        </a:p>
      </xdr:txBody>
    </xdr:sp>
    <xdr:clientData/>
  </xdr:twoCellAnchor>
  <xdr:twoCellAnchor>
    <xdr:from>
      <xdr:col>10</xdr:col>
      <xdr:colOff>28575</xdr:colOff>
      <xdr:row>22</xdr:row>
      <xdr:rowOff>37042</xdr:rowOff>
    </xdr:from>
    <xdr:to>
      <xdr:col>10</xdr:col>
      <xdr:colOff>209550</xdr:colOff>
      <xdr:row>22</xdr:row>
      <xdr:rowOff>208492</xdr:rowOff>
    </xdr:to>
    <xdr:sp macro="" textlink="">
      <xdr:nvSpPr>
        <xdr:cNvPr id="7" name="Rectangle 6"/>
        <xdr:cNvSpPr/>
      </xdr:nvSpPr>
      <xdr:spPr>
        <a:xfrm>
          <a:off x="8191500" y="4323292"/>
          <a:ext cx="180975" cy="152400"/>
        </a:xfrm>
        <a:prstGeom prst="rect">
          <a:avLst/>
        </a:prstGeom>
        <a:solidFill>
          <a:schemeClr val="bg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28576</xdr:colOff>
      <xdr:row>23</xdr:row>
      <xdr:rowOff>34926</xdr:rowOff>
    </xdr:from>
    <xdr:to>
      <xdr:col>10</xdr:col>
      <xdr:colOff>201083</xdr:colOff>
      <xdr:row>23</xdr:row>
      <xdr:rowOff>190499</xdr:rowOff>
    </xdr:to>
    <xdr:sp macro="" textlink="">
      <xdr:nvSpPr>
        <xdr:cNvPr id="8" name="Rectangle 7"/>
        <xdr:cNvSpPr/>
      </xdr:nvSpPr>
      <xdr:spPr>
        <a:xfrm>
          <a:off x="8191501" y="4511676"/>
          <a:ext cx="172507" cy="155573"/>
        </a:xfrm>
        <a:prstGeom prst="rect">
          <a:avLst/>
        </a:prstGeom>
        <a:solidFill>
          <a:schemeClr val="accent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26</xdr:row>
      <xdr:rowOff>10583</xdr:rowOff>
    </xdr:from>
    <xdr:to>
      <xdr:col>10</xdr:col>
      <xdr:colOff>211666</xdr:colOff>
      <xdr:row>26</xdr:row>
      <xdr:rowOff>191557</xdr:rowOff>
    </xdr:to>
    <xdr:sp macro="" textlink="">
      <xdr:nvSpPr>
        <xdr:cNvPr id="9" name="Rectangle 8"/>
        <xdr:cNvSpPr/>
      </xdr:nvSpPr>
      <xdr:spPr>
        <a:xfrm>
          <a:off x="8184091" y="5058833"/>
          <a:ext cx="190500" cy="180974"/>
        </a:xfrm>
        <a:prstGeom prst="rect">
          <a:avLst/>
        </a:prstGeom>
        <a:solidFill>
          <a:schemeClr val="tx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25</xdr:row>
      <xdr:rowOff>21167</xdr:rowOff>
    </xdr:from>
    <xdr:to>
      <xdr:col>10</xdr:col>
      <xdr:colOff>211666</xdr:colOff>
      <xdr:row>25</xdr:row>
      <xdr:rowOff>202141</xdr:rowOff>
    </xdr:to>
    <xdr:sp macro="" textlink="">
      <xdr:nvSpPr>
        <xdr:cNvPr id="10" name="Rectangle 9"/>
        <xdr:cNvSpPr/>
      </xdr:nvSpPr>
      <xdr:spPr>
        <a:xfrm>
          <a:off x="8184091" y="4878917"/>
          <a:ext cx="190500" cy="171449"/>
        </a:xfrm>
        <a:prstGeom prst="rect">
          <a:avLst/>
        </a:prstGeom>
        <a:solidFill>
          <a:schemeClr val="accent2"/>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28</xdr:row>
      <xdr:rowOff>21167</xdr:rowOff>
    </xdr:from>
    <xdr:to>
      <xdr:col>10</xdr:col>
      <xdr:colOff>211667</xdr:colOff>
      <xdr:row>28</xdr:row>
      <xdr:rowOff>202141</xdr:rowOff>
    </xdr:to>
    <xdr:sp macro="" textlink="">
      <xdr:nvSpPr>
        <xdr:cNvPr id="11" name="Rectangle 10"/>
        <xdr:cNvSpPr/>
      </xdr:nvSpPr>
      <xdr:spPr>
        <a:xfrm>
          <a:off x="8184092" y="5450417"/>
          <a:ext cx="190500" cy="171449"/>
        </a:xfrm>
        <a:prstGeom prst="rect">
          <a:avLst/>
        </a:prstGeom>
        <a:solidFill>
          <a:srgbClr val="7030A0"/>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30</xdr:row>
      <xdr:rowOff>10583</xdr:rowOff>
    </xdr:from>
    <xdr:to>
      <xdr:col>10</xdr:col>
      <xdr:colOff>211666</xdr:colOff>
      <xdr:row>30</xdr:row>
      <xdr:rowOff>191557</xdr:rowOff>
    </xdr:to>
    <xdr:sp macro="" textlink="">
      <xdr:nvSpPr>
        <xdr:cNvPr id="12" name="Rectangle 11"/>
        <xdr:cNvSpPr/>
      </xdr:nvSpPr>
      <xdr:spPr>
        <a:xfrm>
          <a:off x="8184091" y="5820833"/>
          <a:ext cx="190500" cy="180974"/>
        </a:xfrm>
        <a:prstGeom prst="rect">
          <a:avLst/>
        </a:prstGeom>
        <a:solidFill>
          <a:schemeClr val="bg2">
            <a:lumMod val="2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29</xdr:row>
      <xdr:rowOff>21167</xdr:rowOff>
    </xdr:from>
    <xdr:to>
      <xdr:col>10</xdr:col>
      <xdr:colOff>211666</xdr:colOff>
      <xdr:row>29</xdr:row>
      <xdr:rowOff>202141</xdr:rowOff>
    </xdr:to>
    <xdr:sp macro="" textlink="">
      <xdr:nvSpPr>
        <xdr:cNvPr id="13" name="Rectangle 12"/>
        <xdr:cNvSpPr/>
      </xdr:nvSpPr>
      <xdr:spPr>
        <a:xfrm>
          <a:off x="8184091" y="5640917"/>
          <a:ext cx="190500" cy="171449"/>
        </a:xfrm>
        <a:prstGeom prst="rect">
          <a:avLst/>
        </a:prstGeom>
        <a:solidFill>
          <a:schemeClr val="tx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27</xdr:row>
      <xdr:rowOff>10583</xdr:rowOff>
    </xdr:from>
    <xdr:to>
      <xdr:col>10</xdr:col>
      <xdr:colOff>211667</xdr:colOff>
      <xdr:row>27</xdr:row>
      <xdr:rowOff>191557</xdr:rowOff>
    </xdr:to>
    <xdr:sp macro="" textlink="">
      <xdr:nvSpPr>
        <xdr:cNvPr id="14" name="Rectangle 13"/>
        <xdr:cNvSpPr/>
      </xdr:nvSpPr>
      <xdr:spPr>
        <a:xfrm>
          <a:off x="8184092" y="5249333"/>
          <a:ext cx="190500" cy="180974"/>
        </a:xfrm>
        <a:prstGeom prst="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95250</xdr:colOff>
      <xdr:row>35</xdr:row>
      <xdr:rowOff>74083</xdr:rowOff>
    </xdr:from>
    <xdr:to>
      <xdr:col>7</xdr:col>
      <xdr:colOff>635000</xdr:colOff>
      <xdr:row>36</xdr:row>
      <xdr:rowOff>190499</xdr:rowOff>
    </xdr:to>
    <xdr:sp macro="" textlink="">
      <xdr:nvSpPr>
        <xdr:cNvPr id="16" name="Right Arrow 15">
          <a:hlinkClick xmlns:r="http://schemas.openxmlformats.org/officeDocument/2006/relationships" r:id="rId6"/>
        </xdr:cNvPr>
        <xdr:cNvSpPr/>
      </xdr:nvSpPr>
      <xdr:spPr>
        <a:xfrm>
          <a:off x="6000750" y="6836833"/>
          <a:ext cx="539750" cy="316441"/>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Next</a:t>
          </a:r>
        </a:p>
      </xdr:txBody>
    </xdr:sp>
    <xdr:clientData/>
  </xdr:twoCellAnchor>
  <xdr:twoCellAnchor>
    <xdr:from>
      <xdr:col>6</xdr:col>
      <xdr:colOff>74083</xdr:colOff>
      <xdr:row>35</xdr:row>
      <xdr:rowOff>74084</xdr:rowOff>
    </xdr:from>
    <xdr:to>
      <xdr:col>6</xdr:col>
      <xdr:colOff>645583</xdr:colOff>
      <xdr:row>36</xdr:row>
      <xdr:rowOff>179917</xdr:rowOff>
    </xdr:to>
    <xdr:sp macro="" textlink="">
      <xdr:nvSpPr>
        <xdr:cNvPr id="17" name="Left Arrow 16">
          <a:hlinkClick xmlns:r="http://schemas.openxmlformats.org/officeDocument/2006/relationships" r:id="rId5"/>
        </xdr:cNvPr>
        <xdr:cNvSpPr/>
      </xdr:nvSpPr>
      <xdr:spPr>
        <a:xfrm>
          <a:off x="5227108" y="6836834"/>
          <a:ext cx="571500" cy="305858"/>
        </a:xfrm>
        <a:prstGeom prst="lef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Back</a:t>
          </a:r>
        </a:p>
      </xdr:txBody>
    </xdr:sp>
    <xdr:clientData/>
  </xdr:twoCellAnchor>
  <xdr:twoCellAnchor>
    <xdr:from>
      <xdr:col>7</xdr:col>
      <xdr:colOff>419100</xdr:colOff>
      <xdr:row>1</xdr:row>
      <xdr:rowOff>47625</xdr:rowOff>
    </xdr:from>
    <xdr:to>
      <xdr:col>9</xdr:col>
      <xdr:colOff>38100</xdr:colOff>
      <xdr:row>3</xdr:row>
      <xdr:rowOff>47625</xdr:rowOff>
    </xdr:to>
    <xdr:sp macro="" textlink="">
      <xdr:nvSpPr>
        <xdr:cNvPr id="18" name="Round Same Side Corner Rectangle 17">
          <a:hlinkClick xmlns:r="http://schemas.openxmlformats.org/officeDocument/2006/relationships" r:id="rId6"/>
        </xdr:cNvPr>
        <xdr:cNvSpPr/>
      </xdr:nvSpPr>
      <xdr:spPr>
        <a:xfrm>
          <a:off x="6324600" y="238125"/>
          <a:ext cx="1123950"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Shopping</a:t>
          </a:r>
        </a:p>
      </xdr:txBody>
    </xdr:sp>
    <xdr:clientData/>
  </xdr:twoCellAnchor>
  <xdr:twoCellAnchor>
    <xdr:from>
      <xdr:col>9</xdr:col>
      <xdr:colOff>85725</xdr:colOff>
      <xdr:row>1</xdr:row>
      <xdr:rowOff>38100</xdr:rowOff>
    </xdr:from>
    <xdr:to>
      <xdr:col>10</xdr:col>
      <xdr:colOff>666750</xdr:colOff>
      <xdr:row>3</xdr:row>
      <xdr:rowOff>38100</xdr:rowOff>
    </xdr:to>
    <xdr:sp macro="" textlink="">
      <xdr:nvSpPr>
        <xdr:cNvPr id="19" name="Round Same Side Corner Rectangle 18">
          <a:hlinkClick xmlns:r="http://schemas.openxmlformats.org/officeDocument/2006/relationships" r:id="rId7"/>
        </xdr:cNvPr>
        <xdr:cNvSpPr/>
      </xdr:nvSpPr>
      <xdr:spPr>
        <a:xfrm>
          <a:off x="7496175" y="228600"/>
          <a:ext cx="1333500" cy="381000"/>
        </a:xfrm>
        <a:prstGeom prst="round2SameRect">
          <a:avLst/>
        </a:prstGeom>
        <a:solidFill>
          <a:schemeClr val="accent5">
            <a:lumMod val="60000"/>
            <a:lumOff val="40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Entertainment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10584</xdr:colOff>
      <xdr:row>1</xdr:row>
      <xdr:rowOff>42333</xdr:rowOff>
    </xdr:from>
    <xdr:to>
      <xdr:col>1</xdr:col>
      <xdr:colOff>1068917</xdr:colOff>
      <xdr:row>3</xdr:row>
      <xdr:rowOff>42333</xdr:rowOff>
    </xdr:to>
    <xdr:sp macro="" textlink="">
      <xdr:nvSpPr>
        <xdr:cNvPr id="2" name="Round Same Side Corner Rectangle 1">
          <a:hlinkClick xmlns:r="http://schemas.openxmlformats.org/officeDocument/2006/relationships" r:id="rId1"/>
        </xdr:cNvPr>
        <xdr:cNvSpPr/>
      </xdr:nvSpPr>
      <xdr:spPr>
        <a:xfrm>
          <a:off x="620184" y="232833"/>
          <a:ext cx="105833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Dashboard</a:t>
          </a:r>
        </a:p>
      </xdr:txBody>
    </xdr:sp>
    <xdr:clientData/>
  </xdr:twoCellAnchor>
  <xdr:twoCellAnchor>
    <xdr:from>
      <xdr:col>1</xdr:col>
      <xdr:colOff>1111250</xdr:colOff>
      <xdr:row>1</xdr:row>
      <xdr:rowOff>42333</xdr:rowOff>
    </xdr:from>
    <xdr:to>
      <xdr:col>2</xdr:col>
      <xdr:colOff>698500</xdr:colOff>
      <xdr:row>3</xdr:row>
      <xdr:rowOff>42333</xdr:rowOff>
    </xdr:to>
    <xdr:sp macro="" textlink="">
      <xdr:nvSpPr>
        <xdr:cNvPr id="3" name="Round Same Side Corner Rectangle 2">
          <a:hlinkClick xmlns:r="http://schemas.openxmlformats.org/officeDocument/2006/relationships" r:id="rId2"/>
        </xdr:cNvPr>
        <xdr:cNvSpPr/>
      </xdr:nvSpPr>
      <xdr:spPr>
        <a:xfrm>
          <a:off x="1720850" y="232833"/>
          <a:ext cx="112077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Income Sheet</a:t>
          </a:r>
        </a:p>
      </xdr:txBody>
    </xdr:sp>
    <xdr:clientData/>
  </xdr:twoCellAnchor>
  <xdr:twoCellAnchor>
    <xdr:from>
      <xdr:col>2</xdr:col>
      <xdr:colOff>731310</xdr:colOff>
      <xdr:row>1</xdr:row>
      <xdr:rowOff>42333</xdr:rowOff>
    </xdr:from>
    <xdr:to>
      <xdr:col>4</xdr:col>
      <xdr:colOff>523875</xdr:colOff>
      <xdr:row>3</xdr:row>
      <xdr:rowOff>42333</xdr:rowOff>
    </xdr:to>
    <xdr:sp macro="" textlink="">
      <xdr:nvSpPr>
        <xdr:cNvPr id="4" name="Round Same Side Corner Rectangle 3">
          <a:hlinkClick xmlns:r="http://schemas.openxmlformats.org/officeDocument/2006/relationships" r:id="rId3"/>
        </xdr:cNvPr>
        <xdr:cNvSpPr/>
      </xdr:nvSpPr>
      <xdr:spPr>
        <a:xfrm>
          <a:off x="2874435" y="232833"/>
          <a:ext cx="129751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200" b="1"/>
            <a:t>Home Expense</a:t>
          </a:r>
        </a:p>
      </xdr:txBody>
    </xdr:sp>
    <xdr:clientData/>
  </xdr:twoCellAnchor>
  <xdr:twoCellAnchor>
    <xdr:from>
      <xdr:col>4</xdr:col>
      <xdr:colOff>563032</xdr:colOff>
      <xdr:row>1</xdr:row>
      <xdr:rowOff>42334</xdr:rowOff>
    </xdr:from>
    <xdr:to>
      <xdr:col>6</xdr:col>
      <xdr:colOff>64558</xdr:colOff>
      <xdr:row>3</xdr:row>
      <xdr:rowOff>42334</xdr:rowOff>
    </xdr:to>
    <xdr:sp macro="" textlink="">
      <xdr:nvSpPr>
        <xdr:cNvPr id="5" name="Round Same Side Corner Rectangle 4">
          <a:hlinkClick xmlns:r="http://schemas.openxmlformats.org/officeDocument/2006/relationships" r:id="rId4"/>
        </xdr:cNvPr>
        <xdr:cNvSpPr/>
      </xdr:nvSpPr>
      <xdr:spPr>
        <a:xfrm>
          <a:off x="4211107" y="232834"/>
          <a:ext cx="1006476"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Utilities</a:t>
          </a:r>
        </a:p>
      </xdr:txBody>
    </xdr:sp>
    <xdr:clientData/>
  </xdr:twoCellAnchor>
  <xdr:twoCellAnchor>
    <xdr:from>
      <xdr:col>6</xdr:col>
      <xdr:colOff>96308</xdr:colOff>
      <xdr:row>1</xdr:row>
      <xdr:rowOff>32808</xdr:rowOff>
    </xdr:from>
    <xdr:to>
      <xdr:col>7</xdr:col>
      <xdr:colOff>372532</xdr:colOff>
      <xdr:row>3</xdr:row>
      <xdr:rowOff>32808</xdr:rowOff>
    </xdr:to>
    <xdr:sp macro="" textlink="">
      <xdr:nvSpPr>
        <xdr:cNvPr id="6" name="Round Same Side Corner Rectangle 5">
          <a:hlinkClick xmlns:r="http://schemas.openxmlformats.org/officeDocument/2006/relationships" r:id="rId5"/>
        </xdr:cNvPr>
        <xdr:cNvSpPr/>
      </xdr:nvSpPr>
      <xdr:spPr>
        <a:xfrm>
          <a:off x="5249333" y="223308"/>
          <a:ext cx="1028699"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Education</a:t>
          </a:r>
        </a:p>
      </xdr:txBody>
    </xdr:sp>
    <xdr:clientData/>
  </xdr:twoCellAnchor>
  <xdr:twoCellAnchor>
    <xdr:from>
      <xdr:col>10</xdr:col>
      <xdr:colOff>28575</xdr:colOff>
      <xdr:row>22</xdr:row>
      <xdr:rowOff>37042</xdr:rowOff>
    </xdr:from>
    <xdr:to>
      <xdr:col>10</xdr:col>
      <xdr:colOff>209550</xdr:colOff>
      <xdr:row>22</xdr:row>
      <xdr:rowOff>208492</xdr:rowOff>
    </xdr:to>
    <xdr:sp macro="" textlink="">
      <xdr:nvSpPr>
        <xdr:cNvPr id="7" name="Rectangle 6"/>
        <xdr:cNvSpPr/>
      </xdr:nvSpPr>
      <xdr:spPr>
        <a:xfrm>
          <a:off x="8191500" y="4323292"/>
          <a:ext cx="180975" cy="152400"/>
        </a:xfrm>
        <a:prstGeom prst="rect">
          <a:avLst/>
        </a:prstGeom>
        <a:solidFill>
          <a:schemeClr val="bg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28576</xdr:colOff>
      <xdr:row>23</xdr:row>
      <xdr:rowOff>34926</xdr:rowOff>
    </xdr:from>
    <xdr:to>
      <xdr:col>10</xdr:col>
      <xdr:colOff>201083</xdr:colOff>
      <xdr:row>23</xdr:row>
      <xdr:rowOff>190499</xdr:rowOff>
    </xdr:to>
    <xdr:sp macro="" textlink="">
      <xdr:nvSpPr>
        <xdr:cNvPr id="8" name="Rectangle 7"/>
        <xdr:cNvSpPr/>
      </xdr:nvSpPr>
      <xdr:spPr>
        <a:xfrm>
          <a:off x="8191501" y="4511676"/>
          <a:ext cx="172507" cy="155573"/>
        </a:xfrm>
        <a:prstGeom prst="rect">
          <a:avLst/>
        </a:prstGeom>
        <a:solidFill>
          <a:schemeClr val="accent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26</xdr:row>
      <xdr:rowOff>10583</xdr:rowOff>
    </xdr:from>
    <xdr:to>
      <xdr:col>10</xdr:col>
      <xdr:colOff>211666</xdr:colOff>
      <xdr:row>26</xdr:row>
      <xdr:rowOff>191557</xdr:rowOff>
    </xdr:to>
    <xdr:sp macro="" textlink="">
      <xdr:nvSpPr>
        <xdr:cNvPr id="9" name="Rectangle 8"/>
        <xdr:cNvSpPr/>
      </xdr:nvSpPr>
      <xdr:spPr>
        <a:xfrm>
          <a:off x="8184091" y="5058833"/>
          <a:ext cx="190500" cy="180974"/>
        </a:xfrm>
        <a:prstGeom prst="rect">
          <a:avLst/>
        </a:prstGeom>
        <a:solidFill>
          <a:schemeClr val="tx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25</xdr:row>
      <xdr:rowOff>21167</xdr:rowOff>
    </xdr:from>
    <xdr:to>
      <xdr:col>10</xdr:col>
      <xdr:colOff>211666</xdr:colOff>
      <xdr:row>25</xdr:row>
      <xdr:rowOff>202141</xdr:rowOff>
    </xdr:to>
    <xdr:sp macro="" textlink="">
      <xdr:nvSpPr>
        <xdr:cNvPr id="10" name="Rectangle 9"/>
        <xdr:cNvSpPr/>
      </xdr:nvSpPr>
      <xdr:spPr>
        <a:xfrm>
          <a:off x="8184091" y="4878917"/>
          <a:ext cx="190500" cy="171449"/>
        </a:xfrm>
        <a:prstGeom prst="rect">
          <a:avLst/>
        </a:prstGeom>
        <a:solidFill>
          <a:schemeClr val="accent2"/>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28</xdr:row>
      <xdr:rowOff>21167</xdr:rowOff>
    </xdr:from>
    <xdr:to>
      <xdr:col>10</xdr:col>
      <xdr:colOff>211667</xdr:colOff>
      <xdr:row>28</xdr:row>
      <xdr:rowOff>202141</xdr:rowOff>
    </xdr:to>
    <xdr:sp macro="" textlink="">
      <xdr:nvSpPr>
        <xdr:cNvPr id="11" name="Rectangle 10"/>
        <xdr:cNvSpPr/>
      </xdr:nvSpPr>
      <xdr:spPr>
        <a:xfrm>
          <a:off x="8184092" y="5450417"/>
          <a:ext cx="190500" cy="171449"/>
        </a:xfrm>
        <a:prstGeom prst="rect">
          <a:avLst/>
        </a:prstGeom>
        <a:solidFill>
          <a:srgbClr val="7030A0"/>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30</xdr:row>
      <xdr:rowOff>10583</xdr:rowOff>
    </xdr:from>
    <xdr:to>
      <xdr:col>10</xdr:col>
      <xdr:colOff>211666</xdr:colOff>
      <xdr:row>30</xdr:row>
      <xdr:rowOff>191557</xdr:rowOff>
    </xdr:to>
    <xdr:sp macro="" textlink="">
      <xdr:nvSpPr>
        <xdr:cNvPr id="12" name="Rectangle 11"/>
        <xdr:cNvSpPr/>
      </xdr:nvSpPr>
      <xdr:spPr>
        <a:xfrm>
          <a:off x="8184091" y="5820833"/>
          <a:ext cx="190500" cy="180974"/>
        </a:xfrm>
        <a:prstGeom prst="rect">
          <a:avLst/>
        </a:prstGeom>
        <a:solidFill>
          <a:schemeClr val="bg2">
            <a:lumMod val="2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29</xdr:row>
      <xdr:rowOff>21167</xdr:rowOff>
    </xdr:from>
    <xdr:to>
      <xdr:col>10</xdr:col>
      <xdr:colOff>211666</xdr:colOff>
      <xdr:row>29</xdr:row>
      <xdr:rowOff>202141</xdr:rowOff>
    </xdr:to>
    <xdr:sp macro="" textlink="">
      <xdr:nvSpPr>
        <xdr:cNvPr id="13" name="Rectangle 12"/>
        <xdr:cNvSpPr/>
      </xdr:nvSpPr>
      <xdr:spPr>
        <a:xfrm>
          <a:off x="8184091" y="5640917"/>
          <a:ext cx="190500" cy="171449"/>
        </a:xfrm>
        <a:prstGeom prst="rect">
          <a:avLst/>
        </a:prstGeom>
        <a:solidFill>
          <a:schemeClr val="tx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27</xdr:row>
      <xdr:rowOff>10583</xdr:rowOff>
    </xdr:from>
    <xdr:to>
      <xdr:col>10</xdr:col>
      <xdr:colOff>211667</xdr:colOff>
      <xdr:row>27</xdr:row>
      <xdr:rowOff>191557</xdr:rowOff>
    </xdr:to>
    <xdr:sp macro="" textlink="">
      <xdr:nvSpPr>
        <xdr:cNvPr id="14" name="Rectangle 13"/>
        <xdr:cNvSpPr/>
      </xdr:nvSpPr>
      <xdr:spPr>
        <a:xfrm>
          <a:off x="8184092" y="5249333"/>
          <a:ext cx="190500" cy="180974"/>
        </a:xfrm>
        <a:prstGeom prst="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95250</xdr:colOff>
      <xdr:row>35</xdr:row>
      <xdr:rowOff>74083</xdr:rowOff>
    </xdr:from>
    <xdr:to>
      <xdr:col>7</xdr:col>
      <xdr:colOff>635000</xdr:colOff>
      <xdr:row>36</xdr:row>
      <xdr:rowOff>190499</xdr:rowOff>
    </xdr:to>
    <xdr:sp macro="" textlink="">
      <xdr:nvSpPr>
        <xdr:cNvPr id="16" name="Right Arrow 15">
          <a:hlinkClick xmlns:r="http://schemas.openxmlformats.org/officeDocument/2006/relationships" r:id="rId6"/>
        </xdr:cNvPr>
        <xdr:cNvSpPr/>
      </xdr:nvSpPr>
      <xdr:spPr>
        <a:xfrm>
          <a:off x="6000750" y="6836833"/>
          <a:ext cx="539750" cy="316441"/>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Next</a:t>
          </a:r>
        </a:p>
      </xdr:txBody>
    </xdr:sp>
    <xdr:clientData/>
  </xdr:twoCellAnchor>
  <xdr:twoCellAnchor>
    <xdr:from>
      <xdr:col>6</xdr:col>
      <xdr:colOff>74083</xdr:colOff>
      <xdr:row>35</xdr:row>
      <xdr:rowOff>74084</xdr:rowOff>
    </xdr:from>
    <xdr:to>
      <xdr:col>6</xdr:col>
      <xdr:colOff>645583</xdr:colOff>
      <xdr:row>36</xdr:row>
      <xdr:rowOff>179917</xdr:rowOff>
    </xdr:to>
    <xdr:sp macro="" textlink="">
      <xdr:nvSpPr>
        <xdr:cNvPr id="17" name="Left Arrow 16">
          <a:hlinkClick xmlns:r="http://schemas.openxmlformats.org/officeDocument/2006/relationships" r:id="rId7"/>
        </xdr:cNvPr>
        <xdr:cNvSpPr/>
      </xdr:nvSpPr>
      <xdr:spPr>
        <a:xfrm>
          <a:off x="5227108" y="6836834"/>
          <a:ext cx="571500" cy="305858"/>
        </a:xfrm>
        <a:prstGeom prst="lef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Back</a:t>
          </a:r>
        </a:p>
      </xdr:txBody>
    </xdr:sp>
    <xdr:clientData/>
  </xdr:twoCellAnchor>
  <xdr:twoCellAnchor>
    <xdr:from>
      <xdr:col>7</xdr:col>
      <xdr:colOff>409575</xdr:colOff>
      <xdr:row>1</xdr:row>
      <xdr:rowOff>38100</xdr:rowOff>
    </xdr:from>
    <xdr:to>
      <xdr:col>8</xdr:col>
      <xdr:colOff>683683</xdr:colOff>
      <xdr:row>3</xdr:row>
      <xdr:rowOff>38100</xdr:rowOff>
    </xdr:to>
    <xdr:sp macro="" textlink="">
      <xdr:nvSpPr>
        <xdr:cNvPr id="18" name="Round Same Side Corner Rectangle 17">
          <a:hlinkClick xmlns:r="http://schemas.openxmlformats.org/officeDocument/2006/relationships" r:id="rId7"/>
        </xdr:cNvPr>
        <xdr:cNvSpPr/>
      </xdr:nvSpPr>
      <xdr:spPr>
        <a:xfrm>
          <a:off x="6315075" y="228600"/>
          <a:ext cx="1026583"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Health</a:t>
          </a:r>
        </a:p>
      </xdr:txBody>
    </xdr:sp>
    <xdr:clientData/>
  </xdr:twoCellAnchor>
  <xdr:twoCellAnchor>
    <xdr:from>
      <xdr:col>8</xdr:col>
      <xdr:colOff>714375</xdr:colOff>
      <xdr:row>1</xdr:row>
      <xdr:rowOff>38100</xdr:rowOff>
    </xdr:from>
    <xdr:to>
      <xdr:col>10</xdr:col>
      <xdr:colOff>514350</xdr:colOff>
      <xdr:row>3</xdr:row>
      <xdr:rowOff>38100</xdr:rowOff>
    </xdr:to>
    <xdr:sp macro="" textlink="">
      <xdr:nvSpPr>
        <xdr:cNvPr id="19" name="Round Same Side Corner Rectangle 18">
          <a:hlinkClick xmlns:r="http://schemas.openxmlformats.org/officeDocument/2006/relationships" r:id="rId6"/>
        </xdr:cNvPr>
        <xdr:cNvSpPr/>
      </xdr:nvSpPr>
      <xdr:spPr>
        <a:xfrm>
          <a:off x="7372350" y="228600"/>
          <a:ext cx="1304925" cy="381000"/>
        </a:xfrm>
        <a:prstGeom prst="round2SameRect">
          <a:avLst/>
        </a:prstGeom>
        <a:solidFill>
          <a:schemeClr val="accent5">
            <a:lumMod val="60000"/>
            <a:lumOff val="40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Entertainment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10584</xdr:colOff>
      <xdr:row>1</xdr:row>
      <xdr:rowOff>42333</xdr:rowOff>
    </xdr:from>
    <xdr:to>
      <xdr:col>1</xdr:col>
      <xdr:colOff>1068917</xdr:colOff>
      <xdr:row>3</xdr:row>
      <xdr:rowOff>42333</xdr:rowOff>
    </xdr:to>
    <xdr:sp macro="" textlink="">
      <xdr:nvSpPr>
        <xdr:cNvPr id="2" name="Round Same Side Corner Rectangle 1">
          <a:hlinkClick xmlns:r="http://schemas.openxmlformats.org/officeDocument/2006/relationships" r:id="rId1"/>
        </xdr:cNvPr>
        <xdr:cNvSpPr/>
      </xdr:nvSpPr>
      <xdr:spPr>
        <a:xfrm>
          <a:off x="620184" y="232833"/>
          <a:ext cx="105833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Dashboard</a:t>
          </a:r>
        </a:p>
      </xdr:txBody>
    </xdr:sp>
    <xdr:clientData/>
  </xdr:twoCellAnchor>
  <xdr:twoCellAnchor>
    <xdr:from>
      <xdr:col>1</xdr:col>
      <xdr:colOff>1111250</xdr:colOff>
      <xdr:row>1</xdr:row>
      <xdr:rowOff>42333</xdr:rowOff>
    </xdr:from>
    <xdr:to>
      <xdr:col>2</xdr:col>
      <xdr:colOff>698500</xdr:colOff>
      <xdr:row>3</xdr:row>
      <xdr:rowOff>42333</xdr:rowOff>
    </xdr:to>
    <xdr:sp macro="" textlink="">
      <xdr:nvSpPr>
        <xdr:cNvPr id="3" name="Round Same Side Corner Rectangle 2">
          <a:hlinkClick xmlns:r="http://schemas.openxmlformats.org/officeDocument/2006/relationships" r:id="rId2"/>
        </xdr:cNvPr>
        <xdr:cNvSpPr/>
      </xdr:nvSpPr>
      <xdr:spPr>
        <a:xfrm>
          <a:off x="1720850" y="232833"/>
          <a:ext cx="112077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Income Sheet</a:t>
          </a:r>
        </a:p>
      </xdr:txBody>
    </xdr:sp>
    <xdr:clientData/>
  </xdr:twoCellAnchor>
  <xdr:twoCellAnchor>
    <xdr:from>
      <xdr:col>2</xdr:col>
      <xdr:colOff>731310</xdr:colOff>
      <xdr:row>1</xdr:row>
      <xdr:rowOff>42333</xdr:rowOff>
    </xdr:from>
    <xdr:to>
      <xdr:col>4</xdr:col>
      <xdr:colOff>523875</xdr:colOff>
      <xdr:row>3</xdr:row>
      <xdr:rowOff>42333</xdr:rowOff>
    </xdr:to>
    <xdr:sp macro="" textlink="">
      <xdr:nvSpPr>
        <xdr:cNvPr id="4" name="Round Same Side Corner Rectangle 3">
          <a:hlinkClick xmlns:r="http://schemas.openxmlformats.org/officeDocument/2006/relationships" r:id="rId3"/>
        </xdr:cNvPr>
        <xdr:cNvSpPr/>
      </xdr:nvSpPr>
      <xdr:spPr>
        <a:xfrm>
          <a:off x="2874435" y="232833"/>
          <a:ext cx="129751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200" b="1"/>
            <a:t>Home Expense</a:t>
          </a:r>
        </a:p>
      </xdr:txBody>
    </xdr:sp>
    <xdr:clientData/>
  </xdr:twoCellAnchor>
  <xdr:twoCellAnchor>
    <xdr:from>
      <xdr:col>4</xdr:col>
      <xdr:colOff>563032</xdr:colOff>
      <xdr:row>1</xdr:row>
      <xdr:rowOff>42334</xdr:rowOff>
    </xdr:from>
    <xdr:to>
      <xdr:col>6</xdr:col>
      <xdr:colOff>64558</xdr:colOff>
      <xdr:row>3</xdr:row>
      <xdr:rowOff>42334</xdr:rowOff>
    </xdr:to>
    <xdr:sp macro="" textlink="">
      <xdr:nvSpPr>
        <xdr:cNvPr id="5" name="Round Same Side Corner Rectangle 4">
          <a:hlinkClick xmlns:r="http://schemas.openxmlformats.org/officeDocument/2006/relationships" r:id="rId4"/>
        </xdr:cNvPr>
        <xdr:cNvSpPr/>
      </xdr:nvSpPr>
      <xdr:spPr>
        <a:xfrm>
          <a:off x="4211107" y="232834"/>
          <a:ext cx="1006476"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Utilities</a:t>
          </a:r>
        </a:p>
      </xdr:txBody>
    </xdr:sp>
    <xdr:clientData/>
  </xdr:twoCellAnchor>
  <xdr:twoCellAnchor>
    <xdr:from>
      <xdr:col>6</xdr:col>
      <xdr:colOff>96308</xdr:colOff>
      <xdr:row>1</xdr:row>
      <xdr:rowOff>32808</xdr:rowOff>
    </xdr:from>
    <xdr:to>
      <xdr:col>7</xdr:col>
      <xdr:colOff>372532</xdr:colOff>
      <xdr:row>3</xdr:row>
      <xdr:rowOff>32808</xdr:rowOff>
    </xdr:to>
    <xdr:sp macro="" textlink="">
      <xdr:nvSpPr>
        <xdr:cNvPr id="6" name="Round Same Side Corner Rectangle 5">
          <a:hlinkClick xmlns:r="http://schemas.openxmlformats.org/officeDocument/2006/relationships" r:id="rId5"/>
        </xdr:cNvPr>
        <xdr:cNvSpPr/>
      </xdr:nvSpPr>
      <xdr:spPr>
        <a:xfrm>
          <a:off x="5249333" y="223308"/>
          <a:ext cx="1028699"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Education</a:t>
          </a:r>
        </a:p>
      </xdr:txBody>
    </xdr:sp>
    <xdr:clientData/>
  </xdr:twoCellAnchor>
  <xdr:twoCellAnchor>
    <xdr:from>
      <xdr:col>10</xdr:col>
      <xdr:colOff>28575</xdr:colOff>
      <xdr:row>22</xdr:row>
      <xdr:rowOff>37042</xdr:rowOff>
    </xdr:from>
    <xdr:to>
      <xdr:col>10</xdr:col>
      <xdr:colOff>209550</xdr:colOff>
      <xdr:row>22</xdr:row>
      <xdr:rowOff>208492</xdr:rowOff>
    </xdr:to>
    <xdr:sp macro="" textlink="">
      <xdr:nvSpPr>
        <xdr:cNvPr id="7" name="Rectangle 6"/>
        <xdr:cNvSpPr/>
      </xdr:nvSpPr>
      <xdr:spPr>
        <a:xfrm>
          <a:off x="8191500" y="4323292"/>
          <a:ext cx="180975" cy="152400"/>
        </a:xfrm>
        <a:prstGeom prst="rect">
          <a:avLst/>
        </a:prstGeom>
        <a:solidFill>
          <a:schemeClr val="bg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28576</xdr:colOff>
      <xdr:row>23</xdr:row>
      <xdr:rowOff>34926</xdr:rowOff>
    </xdr:from>
    <xdr:to>
      <xdr:col>10</xdr:col>
      <xdr:colOff>201083</xdr:colOff>
      <xdr:row>23</xdr:row>
      <xdr:rowOff>190499</xdr:rowOff>
    </xdr:to>
    <xdr:sp macro="" textlink="">
      <xdr:nvSpPr>
        <xdr:cNvPr id="8" name="Rectangle 7"/>
        <xdr:cNvSpPr/>
      </xdr:nvSpPr>
      <xdr:spPr>
        <a:xfrm>
          <a:off x="8191501" y="4511676"/>
          <a:ext cx="172507" cy="155573"/>
        </a:xfrm>
        <a:prstGeom prst="rect">
          <a:avLst/>
        </a:prstGeom>
        <a:solidFill>
          <a:schemeClr val="accent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26</xdr:row>
      <xdr:rowOff>10583</xdr:rowOff>
    </xdr:from>
    <xdr:to>
      <xdr:col>10</xdr:col>
      <xdr:colOff>211666</xdr:colOff>
      <xdr:row>26</xdr:row>
      <xdr:rowOff>191557</xdr:rowOff>
    </xdr:to>
    <xdr:sp macro="" textlink="">
      <xdr:nvSpPr>
        <xdr:cNvPr id="9" name="Rectangle 8"/>
        <xdr:cNvSpPr/>
      </xdr:nvSpPr>
      <xdr:spPr>
        <a:xfrm>
          <a:off x="8184091" y="5058833"/>
          <a:ext cx="190500" cy="180974"/>
        </a:xfrm>
        <a:prstGeom prst="rect">
          <a:avLst/>
        </a:prstGeom>
        <a:solidFill>
          <a:schemeClr val="tx2">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25</xdr:row>
      <xdr:rowOff>21167</xdr:rowOff>
    </xdr:from>
    <xdr:to>
      <xdr:col>10</xdr:col>
      <xdr:colOff>211666</xdr:colOff>
      <xdr:row>25</xdr:row>
      <xdr:rowOff>202141</xdr:rowOff>
    </xdr:to>
    <xdr:sp macro="" textlink="">
      <xdr:nvSpPr>
        <xdr:cNvPr id="10" name="Rectangle 9"/>
        <xdr:cNvSpPr/>
      </xdr:nvSpPr>
      <xdr:spPr>
        <a:xfrm>
          <a:off x="8184091" y="4878917"/>
          <a:ext cx="190500" cy="171449"/>
        </a:xfrm>
        <a:prstGeom prst="rect">
          <a:avLst/>
        </a:prstGeom>
        <a:solidFill>
          <a:schemeClr val="accent2"/>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28</xdr:row>
      <xdr:rowOff>21167</xdr:rowOff>
    </xdr:from>
    <xdr:to>
      <xdr:col>10</xdr:col>
      <xdr:colOff>211667</xdr:colOff>
      <xdr:row>28</xdr:row>
      <xdr:rowOff>202141</xdr:rowOff>
    </xdr:to>
    <xdr:sp macro="" textlink="">
      <xdr:nvSpPr>
        <xdr:cNvPr id="11" name="Rectangle 10"/>
        <xdr:cNvSpPr/>
      </xdr:nvSpPr>
      <xdr:spPr>
        <a:xfrm>
          <a:off x="8184092" y="5450417"/>
          <a:ext cx="190500" cy="171449"/>
        </a:xfrm>
        <a:prstGeom prst="rect">
          <a:avLst/>
        </a:prstGeom>
        <a:solidFill>
          <a:srgbClr val="7030A0"/>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30</xdr:row>
      <xdr:rowOff>10583</xdr:rowOff>
    </xdr:from>
    <xdr:to>
      <xdr:col>10</xdr:col>
      <xdr:colOff>211666</xdr:colOff>
      <xdr:row>30</xdr:row>
      <xdr:rowOff>191557</xdr:rowOff>
    </xdr:to>
    <xdr:sp macro="" textlink="">
      <xdr:nvSpPr>
        <xdr:cNvPr id="12" name="Rectangle 11"/>
        <xdr:cNvSpPr/>
      </xdr:nvSpPr>
      <xdr:spPr>
        <a:xfrm>
          <a:off x="8184091" y="5820833"/>
          <a:ext cx="190500" cy="180974"/>
        </a:xfrm>
        <a:prstGeom prst="rect">
          <a:avLst/>
        </a:prstGeom>
        <a:solidFill>
          <a:schemeClr val="bg2">
            <a:lumMod val="2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21166</xdr:colOff>
      <xdr:row>29</xdr:row>
      <xdr:rowOff>21167</xdr:rowOff>
    </xdr:from>
    <xdr:to>
      <xdr:col>10</xdr:col>
      <xdr:colOff>211666</xdr:colOff>
      <xdr:row>29</xdr:row>
      <xdr:rowOff>202141</xdr:rowOff>
    </xdr:to>
    <xdr:sp macro="" textlink="">
      <xdr:nvSpPr>
        <xdr:cNvPr id="13" name="Rectangle 12"/>
        <xdr:cNvSpPr/>
      </xdr:nvSpPr>
      <xdr:spPr>
        <a:xfrm>
          <a:off x="8184091" y="5640917"/>
          <a:ext cx="190500" cy="171449"/>
        </a:xfrm>
        <a:prstGeom prst="rect">
          <a:avLst/>
        </a:prstGeom>
        <a:solidFill>
          <a:schemeClr val="tx1"/>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21167</xdr:colOff>
      <xdr:row>27</xdr:row>
      <xdr:rowOff>10583</xdr:rowOff>
    </xdr:from>
    <xdr:to>
      <xdr:col>10</xdr:col>
      <xdr:colOff>211667</xdr:colOff>
      <xdr:row>27</xdr:row>
      <xdr:rowOff>191557</xdr:rowOff>
    </xdr:to>
    <xdr:sp macro="" textlink="">
      <xdr:nvSpPr>
        <xdr:cNvPr id="14" name="Rectangle 13"/>
        <xdr:cNvSpPr/>
      </xdr:nvSpPr>
      <xdr:spPr>
        <a:xfrm>
          <a:off x="8184092" y="5249333"/>
          <a:ext cx="190500" cy="180974"/>
        </a:xfrm>
        <a:prstGeom prst="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95250</xdr:colOff>
      <xdr:row>35</xdr:row>
      <xdr:rowOff>74083</xdr:rowOff>
    </xdr:from>
    <xdr:to>
      <xdr:col>7</xdr:col>
      <xdr:colOff>635000</xdr:colOff>
      <xdr:row>36</xdr:row>
      <xdr:rowOff>190499</xdr:rowOff>
    </xdr:to>
    <xdr:sp macro="" textlink="">
      <xdr:nvSpPr>
        <xdr:cNvPr id="15" name="Right Arrow 14">
          <a:hlinkClick xmlns:r="http://schemas.openxmlformats.org/officeDocument/2006/relationships" r:id="rId1"/>
        </xdr:cNvPr>
        <xdr:cNvSpPr/>
      </xdr:nvSpPr>
      <xdr:spPr>
        <a:xfrm>
          <a:off x="6000750" y="6836833"/>
          <a:ext cx="539750" cy="316441"/>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Next</a:t>
          </a:r>
        </a:p>
      </xdr:txBody>
    </xdr:sp>
    <xdr:clientData/>
  </xdr:twoCellAnchor>
  <xdr:twoCellAnchor>
    <xdr:from>
      <xdr:col>6</xdr:col>
      <xdr:colOff>74083</xdr:colOff>
      <xdr:row>35</xdr:row>
      <xdr:rowOff>74084</xdr:rowOff>
    </xdr:from>
    <xdr:to>
      <xdr:col>6</xdr:col>
      <xdr:colOff>645583</xdr:colOff>
      <xdr:row>36</xdr:row>
      <xdr:rowOff>179917</xdr:rowOff>
    </xdr:to>
    <xdr:sp macro="" textlink="">
      <xdr:nvSpPr>
        <xdr:cNvPr id="16" name="Left Arrow 15">
          <a:hlinkClick xmlns:r="http://schemas.openxmlformats.org/officeDocument/2006/relationships" r:id="rId6"/>
        </xdr:cNvPr>
        <xdr:cNvSpPr/>
      </xdr:nvSpPr>
      <xdr:spPr>
        <a:xfrm>
          <a:off x="5227108" y="6836834"/>
          <a:ext cx="571500" cy="305858"/>
        </a:xfrm>
        <a:prstGeom prst="lef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Back</a:t>
          </a:r>
        </a:p>
      </xdr:txBody>
    </xdr:sp>
    <xdr:clientData/>
  </xdr:twoCellAnchor>
  <xdr:twoCellAnchor>
    <xdr:from>
      <xdr:col>7</xdr:col>
      <xdr:colOff>409575</xdr:colOff>
      <xdr:row>1</xdr:row>
      <xdr:rowOff>38100</xdr:rowOff>
    </xdr:from>
    <xdr:to>
      <xdr:col>8</xdr:col>
      <xdr:colOff>683683</xdr:colOff>
      <xdr:row>3</xdr:row>
      <xdr:rowOff>38100</xdr:rowOff>
    </xdr:to>
    <xdr:sp macro="" textlink="">
      <xdr:nvSpPr>
        <xdr:cNvPr id="17" name="Round Same Side Corner Rectangle 16">
          <a:hlinkClick xmlns:r="http://schemas.openxmlformats.org/officeDocument/2006/relationships" r:id="rId7"/>
        </xdr:cNvPr>
        <xdr:cNvSpPr/>
      </xdr:nvSpPr>
      <xdr:spPr>
        <a:xfrm>
          <a:off x="6315075" y="228600"/>
          <a:ext cx="1026583"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Health</a:t>
          </a:r>
        </a:p>
      </xdr:txBody>
    </xdr:sp>
    <xdr:clientData/>
  </xdr:twoCellAnchor>
  <xdr:twoCellAnchor>
    <xdr:from>
      <xdr:col>8</xdr:col>
      <xdr:colOff>714375</xdr:colOff>
      <xdr:row>1</xdr:row>
      <xdr:rowOff>38100</xdr:rowOff>
    </xdr:from>
    <xdr:to>
      <xdr:col>10</xdr:col>
      <xdr:colOff>236008</xdr:colOff>
      <xdr:row>3</xdr:row>
      <xdr:rowOff>38100</xdr:rowOff>
    </xdr:to>
    <xdr:sp macro="" textlink="">
      <xdr:nvSpPr>
        <xdr:cNvPr id="18" name="Round Same Side Corner Rectangle 17">
          <a:hlinkClick xmlns:r="http://schemas.openxmlformats.org/officeDocument/2006/relationships" r:id="rId6"/>
        </xdr:cNvPr>
        <xdr:cNvSpPr/>
      </xdr:nvSpPr>
      <xdr:spPr>
        <a:xfrm>
          <a:off x="7372350" y="228600"/>
          <a:ext cx="1026583" cy="381000"/>
        </a:xfrm>
        <a:prstGeom prst="round2SameRect">
          <a:avLst/>
        </a:prstGeom>
        <a:solidFill>
          <a:schemeClr val="accent5">
            <a:lumMod val="60000"/>
            <a:lumOff val="40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Shopping</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6616</xdr:colOff>
      <xdr:row>13</xdr:row>
      <xdr:rowOff>20106</xdr:rowOff>
    </xdr:from>
    <xdr:to>
      <xdr:col>10</xdr:col>
      <xdr:colOff>35719</xdr:colOff>
      <xdr:row>29</xdr:row>
      <xdr:rowOff>11906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2</xdr:row>
      <xdr:rowOff>3703</xdr:rowOff>
    </xdr:from>
    <xdr:to>
      <xdr:col>2</xdr:col>
      <xdr:colOff>601133</xdr:colOff>
      <xdr:row>12</xdr:row>
      <xdr:rowOff>140228</xdr:rowOff>
    </xdr:to>
    <mc:AlternateContent xmlns:mc="http://schemas.openxmlformats.org/markup-compatibility/2006" xmlns:a14="http://schemas.microsoft.com/office/drawing/2010/main">
      <mc:Choice Requires="a14">
        <xdr:graphicFrame macro="">
          <xdr:nvGraphicFramePr>
            <xdr:cNvPr id="3" name="Expense Detail"/>
            <xdr:cNvGraphicFramePr/>
          </xdr:nvGraphicFramePr>
          <xdr:xfrm>
            <a:off x="0" y="0"/>
            <a:ext cx="0" cy="0"/>
          </xdr:xfrm>
          <a:graphic>
            <a:graphicData uri="http://schemas.microsoft.com/office/drawing/2010/slicer">
              <sle:slicer xmlns:sle="http://schemas.microsoft.com/office/drawing/2010/slicer" name="Expense Detail"/>
            </a:graphicData>
          </a:graphic>
        </xdr:graphicFrame>
      </mc:Choice>
      <mc:Fallback xmlns="">
        <xdr:sp macro="" textlink="">
          <xdr:nvSpPr>
            <xdr:cNvPr id="0" name=""/>
            <xdr:cNvSpPr>
              <a:spLocks noTextEdit="1"/>
            </xdr:cNvSpPr>
          </xdr:nvSpPr>
          <xdr:spPr>
            <a:xfrm>
              <a:off x="0" y="384703"/>
              <a:ext cx="1815571" cy="20415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10</xdr:col>
      <xdr:colOff>65484</xdr:colOff>
      <xdr:row>13</xdr:row>
      <xdr:rowOff>15477</xdr:rowOff>
    </xdr:from>
    <xdr:to>
      <xdr:col>16</xdr:col>
      <xdr:colOff>821531</xdr:colOff>
      <xdr:row>29</xdr:row>
      <xdr:rowOff>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46303</xdr:colOff>
      <xdr:row>13</xdr:row>
      <xdr:rowOff>54239</xdr:rowOff>
    </xdr:from>
    <xdr:to>
      <xdr:col>2</xdr:col>
      <xdr:colOff>583406</xdr:colOff>
      <xdr:row>15</xdr:row>
      <xdr:rowOff>54239</xdr:rowOff>
    </xdr:to>
    <xdr:sp macro="" textlink="">
      <xdr:nvSpPr>
        <xdr:cNvPr id="19" name="Round Same Side Corner Rectangle 18">
          <a:hlinkClick xmlns:r="http://schemas.openxmlformats.org/officeDocument/2006/relationships" r:id="rId3"/>
        </xdr:cNvPr>
        <xdr:cNvSpPr/>
      </xdr:nvSpPr>
      <xdr:spPr>
        <a:xfrm>
          <a:off x="46303" y="2530739"/>
          <a:ext cx="1751541"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Entertainment</a:t>
          </a:r>
        </a:p>
      </xdr:txBody>
    </xdr:sp>
    <xdr:clientData/>
  </xdr:twoCellAnchor>
  <xdr:twoCellAnchor>
    <xdr:from>
      <xdr:col>0</xdr:col>
      <xdr:colOff>58738</xdr:colOff>
      <xdr:row>15</xdr:row>
      <xdr:rowOff>101865</xdr:rowOff>
    </xdr:from>
    <xdr:to>
      <xdr:col>2</xdr:col>
      <xdr:colOff>571499</xdr:colOff>
      <xdr:row>17</xdr:row>
      <xdr:rowOff>101865</xdr:rowOff>
    </xdr:to>
    <xdr:sp macro="" textlink="">
      <xdr:nvSpPr>
        <xdr:cNvPr id="20" name="Round Same Side Corner Rectangle 19">
          <a:hlinkClick xmlns:r="http://schemas.openxmlformats.org/officeDocument/2006/relationships" r:id="rId4"/>
        </xdr:cNvPr>
        <xdr:cNvSpPr/>
      </xdr:nvSpPr>
      <xdr:spPr>
        <a:xfrm>
          <a:off x="58738" y="2959365"/>
          <a:ext cx="1727199"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Income Sheet</a:t>
          </a:r>
        </a:p>
      </xdr:txBody>
    </xdr:sp>
    <xdr:clientData/>
  </xdr:twoCellAnchor>
  <xdr:twoCellAnchor>
    <xdr:from>
      <xdr:col>0</xdr:col>
      <xdr:colOff>40748</xdr:colOff>
      <xdr:row>17</xdr:row>
      <xdr:rowOff>149488</xdr:rowOff>
    </xdr:from>
    <xdr:to>
      <xdr:col>2</xdr:col>
      <xdr:colOff>595312</xdr:colOff>
      <xdr:row>19</xdr:row>
      <xdr:rowOff>149488</xdr:rowOff>
    </xdr:to>
    <xdr:sp macro="" textlink="">
      <xdr:nvSpPr>
        <xdr:cNvPr id="21" name="Round Same Side Corner Rectangle 20">
          <a:hlinkClick xmlns:r="http://schemas.openxmlformats.org/officeDocument/2006/relationships" r:id="rId5"/>
        </xdr:cNvPr>
        <xdr:cNvSpPr/>
      </xdr:nvSpPr>
      <xdr:spPr>
        <a:xfrm>
          <a:off x="40748" y="3387988"/>
          <a:ext cx="1769002"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200" b="1"/>
            <a:t>Home Expense</a:t>
          </a:r>
        </a:p>
      </xdr:txBody>
    </xdr:sp>
    <xdr:clientData/>
  </xdr:twoCellAnchor>
  <xdr:twoCellAnchor>
    <xdr:from>
      <xdr:col>0</xdr:col>
      <xdr:colOff>51062</xdr:colOff>
      <xdr:row>20</xdr:row>
      <xdr:rowOff>6616</xdr:rowOff>
    </xdr:from>
    <xdr:to>
      <xdr:col>2</xdr:col>
      <xdr:colOff>583405</xdr:colOff>
      <xdr:row>22</xdr:row>
      <xdr:rowOff>6616</xdr:rowOff>
    </xdr:to>
    <xdr:sp macro="" textlink="">
      <xdr:nvSpPr>
        <xdr:cNvPr id="22" name="Round Same Side Corner Rectangle 21">
          <a:hlinkClick xmlns:r="http://schemas.openxmlformats.org/officeDocument/2006/relationships" r:id="rId6"/>
        </xdr:cNvPr>
        <xdr:cNvSpPr/>
      </xdr:nvSpPr>
      <xdr:spPr>
        <a:xfrm>
          <a:off x="51062" y="3816616"/>
          <a:ext cx="1746781"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Utilities</a:t>
          </a:r>
        </a:p>
      </xdr:txBody>
    </xdr:sp>
    <xdr:clientData/>
  </xdr:twoCellAnchor>
  <xdr:twoCellAnchor>
    <xdr:from>
      <xdr:col>0</xdr:col>
      <xdr:colOff>48684</xdr:colOff>
      <xdr:row>22</xdr:row>
      <xdr:rowOff>68527</xdr:rowOff>
    </xdr:from>
    <xdr:to>
      <xdr:col>2</xdr:col>
      <xdr:colOff>583406</xdr:colOff>
      <xdr:row>24</xdr:row>
      <xdr:rowOff>68527</xdr:rowOff>
    </xdr:to>
    <xdr:sp macro="" textlink="">
      <xdr:nvSpPr>
        <xdr:cNvPr id="23" name="Round Same Side Corner Rectangle 22">
          <a:hlinkClick xmlns:r="http://schemas.openxmlformats.org/officeDocument/2006/relationships" r:id="rId7"/>
        </xdr:cNvPr>
        <xdr:cNvSpPr/>
      </xdr:nvSpPr>
      <xdr:spPr>
        <a:xfrm>
          <a:off x="48684" y="4259527"/>
          <a:ext cx="1749160"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Education</a:t>
          </a:r>
        </a:p>
      </xdr:txBody>
    </xdr:sp>
    <xdr:clientData/>
  </xdr:twoCellAnchor>
  <xdr:twoCellAnchor>
    <xdr:from>
      <xdr:col>0</xdr:col>
      <xdr:colOff>40482</xdr:colOff>
      <xdr:row>24</xdr:row>
      <xdr:rowOff>121444</xdr:rowOff>
    </xdr:from>
    <xdr:to>
      <xdr:col>2</xdr:col>
      <xdr:colOff>595312</xdr:colOff>
      <xdr:row>26</xdr:row>
      <xdr:rowOff>121444</xdr:rowOff>
    </xdr:to>
    <xdr:sp macro="" textlink="">
      <xdr:nvSpPr>
        <xdr:cNvPr id="24" name="Round Same Side Corner Rectangle 23">
          <a:hlinkClick xmlns:r="http://schemas.openxmlformats.org/officeDocument/2006/relationships" r:id="rId8"/>
        </xdr:cNvPr>
        <xdr:cNvSpPr/>
      </xdr:nvSpPr>
      <xdr:spPr>
        <a:xfrm>
          <a:off x="40482" y="4693444"/>
          <a:ext cx="1769268"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Health</a:t>
          </a:r>
        </a:p>
      </xdr:txBody>
    </xdr:sp>
    <xdr:clientData/>
  </xdr:twoCellAnchor>
  <xdr:twoCellAnchor>
    <xdr:from>
      <xdr:col>0</xdr:col>
      <xdr:colOff>47626</xdr:colOff>
      <xdr:row>26</xdr:row>
      <xdr:rowOff>157163</xdr:rowOff>
    </xdr:from>
    <xdr:to>
      <xdr:col>2</xdr:col>
      <xdr:colOff>583406</xdr:colOff>
      <xdr:row>28</xdr:row>
      <xdr:rowOff>157163</xdr:rowOff>
    </xdr:to>
    <xdr:sp macro="" textlink="">
      <xdr:nvSpPr>
        <xdr:cNvPr id="25" name="Round Same Side Corner Rectangle 24">
          <a:hlinkClick xmlns:r="http://schemas.openxmlformats.org/officeDocument/2006/relationships" r:id="rId9"/>
        </xdr:cNvPr>
        <xdr:cNvSpPr/>
      </xdr:nvSpPr>
      <xdr:spPr>
        <a:xfrm>
          <a:off x="47626" y="5110163"/>
          <a:ext cx="1750218" cy="381000"/>
        </a:xfrm>
        <a:prstGeom prst="round2SameRect">
          <a:avLst/>
        </a:prstGeom>
        <a:solidFill>
          <a:schemeClr val="accent5">
            <a:lumMod val="60000"/>
            <a:lumOff val="40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Shopping</a:t>
          </a:r>
        </a:p>
      </xdr:txBody>
    </xdr:sp>
    <xdr:clientData/>
  </xdr:twoCellAnchor>
  <xdr:twoCellAnchor>
    <xdr:from>
      <xdr:col>8</xdr:col>
      <xdr:colOff>511968</xdr:colOff>
      <xdr:row>32</xdr:row>
      <xdr:rowOff>11906</xdr:rowOff>
    </xdr:from>
    <xdr:to>
      <xdr:col>9</xdr:col>
      <xdr:colOff>690562</xdr:colOff>
      <xdr:row>34</xdr:row>
      <xdr:rowOff>142875</xdr:rowOff>
    </xdr:to>
    <xdr:sp macro="" textlink="">
      <xdr:nvSpPr>
        <xdr:cNvPr id="26" name="Left Arrow 25">
          <a:hlinkClick xmlns:r="http://schemas.openxmlformats.org/officeDocument/2006/relationships" r:id="rId3"/>
        </xdr:cNvPr>
        <xdr:cNvSpPr/>
      </xdr:nvSpPr>
      <xdr:spPr>
        <a:xfrm>
          <a:off x="7167562" y="6107906"/>
          <a:ext cx="976313" cy="511969"/>
        </a:xfrm>
        <a:prstGeom prst="lef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ysClr val="windowText" lastClr="000000"/>
              </a:solidFill>
            </a:rPr>
            <a:t>Back</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10584</xdr:colOff>
      <xdr:row>1</xdr:row>
      <xdr:rowOff>42333</xdr:rowOff>
    </xdr:from>
    <xdr:to>
      <xdr:col>1</xdr:col>
      <xdr:colOff>1068917</xdr:colOff>
      <xdr:row>3</xdr:row>
      <xdr:rowOff>42333</xdr:rowOff>
    </xdr:to>
    <xdr:sp macro="" textlink="">
      <xdr:nvSpPr>
        <xdr:cNvPr id="2" name="Round Same Side Corner Rectangle 1">
          <a:hlinkClick xmlns:r="http://schemas.openxmlformats.org/officeDocument/2006/relationships" r:id="rId1"/>
        </xdr:cNvPr>
        <xdr:cNvSpPr/>
      </xdr:nvSpPr>
      <xdr:spPr>
        <a:xfrm>
          <a:off x="620184" y="232833"/>
          <a:ext cx="1058333"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US" sz="1400" b="1"/>
            <a:t>Settings</a:t>
          </a:r>
        </a:p>
      </xdr:txBody>
    </xdr:sp>
    <xdr:clientData/>
  </xdr:twoCellAnchor>
  <xdr:twoCellAnchor>
    <xdr:from>
      <xdr:col>1</xdr:col>
      <xdr:colOff>1111250</xdr:colOff>
      <xdr:row>1</xdr:row>
      <xdr:rowOff>42333</xdr:rowOff>
    </xdr:from>
    <xdr:to>
      <xdr:col>2</xdr:col>
      <xdr:colOff>698500</xdr:colOff>
      <xdr:row>3</xdr:row>
      <xdr:rowOff>42333</xdr:rowOff>
    </xdr:to>
    <xdr:sp macro="" textlink="">
      <xdr:nvSpPr>
        <xdr:cNvPr id="3" name="Round Same Side Corner Rectangle 2">
          <a:hlinkClick xmlns:r="http://schemas.openxmlformats.org/officeDocument/2006/relationships" r:id="rId2"/>
        </xdr:cNvPr>
        <xdr:cNvSpPr/>
      </xdr:nvSpPr>
      <xdr:spPr>
        <a:xfrm>
          <a:off x="1720850" y="232833"/>
          <a:ext cx="112077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US" sz="1400" b="1"/>
            <a:t>Income Sheet</a:t>
          </a:r>
        </a:p>
      </xdr:txBody>
    </xdr:sp>
    <xdr:clientData/>
  </xdr:twoCellAnchor>
  <xdr:twoCellAnchor>
    <xdr:from>
      <xdr:col>2</xdr:col>
      <xdr:colOff>731310</xdr:colOff>
      <xdr:row>1</xdr:row>
      <xdr:rowOff>42333</xdr:rowOff>
    </xdr:from>
    <xdr:to>
      <xdr:col>4</xdr:col>
      <xdr:colOff>523875</xdr:colOff>
      <xdr:row>3</xdr:row>
      <xdr:rowOff>42333</xdr:rowOff>
    </xdr:to>
    <xdr:sp macro="" textlink="">
      <xdr:nvSpPr>
        <xdr:cNvPr id="4" name="Round Same Side Corner Rectangle 3">
          <a:hlinkClick xmlns:r="http://schemas.openxmlformats.org/officeDocument/2006/relationships" r:id="rId3"/>
        </xdr:cNvPr>
        <xdr:cNvSpPr/>
      </xdr:nvSpPr>
      <xdr:spPr>
        <a:xfrm>
          <a:off x="2874435" y="232833"/>
          <a:ext cx="1297515"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200" b="1"/>
            <a:t>Home Expense</a:t>
          </a:r>
        </a:p>
      </xdr:txBody>
    </xdr:sp>
    <xdr:clientData/>
  </xdr:twoCellAnchor>
  <xdr:twoCellAnchor>
    <xdr:from>
      <xdr:col>4</xdr:col>
      <xdr:colOff>563032</xdr:colOff>
      <xdr:row>1</xdr:row>
      <xdr:rowOff>42334</xdr:rowOff>
    </xdr:from>
    <xdr:to>
      <xdr:col>6</xdr:col>
      <xdr:colOff>64558</xdr:colOff>
      <xdr:row>3</xdr:row>
      <xdr:rowOff>42334</xdr:rowOff>
    </xdr:to>
    <xdr:sp macro="" textlink="">
      <xdr:nvSpPr>
        <xdr:cNvPr id="5" name="Round Same Side Corner Rectangle 4">
          <a:hlinkClick xmlns:r="http://schemas.openxmlformats.org/officeDocument/2006/relationships" r:id="rId4"/>
        </xdr:cNvPr>
        <xdr:cNvSpPr/>
      </xdr:nvSpPr>
      <xdr:spPr>
        <a:xfrm>
          <a:off x="4211107" y="232834"/>
          <a:ext cx="1006476"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400" b="1"/>
            <a:t>Utilities</a:t>
          </a:r>
        </a:p>
      </xdr:txBody>
    </xdr:sp>
    <xdr:clientData/>
  </xdr:twoCellAnchor>
  <xdr:twoCellAnchor>
    <xdr:from>
      <xdr:col>6</xdr:col>
      <xdr:colOff>96308</xdr:colOff>
      <xdr:row>1</xdr:row>
      <xdr:rowOff>32808</xdr:rowOff>
    </xdr:from>
    <xdr:to>
      <xdr:col>7</xdr:col>
      <xdr:colOff>372532</xdr:colOff>
      <xdr:row>3</xdr:row>
      <xdr:rowOff>32808</xdr:rowOff>
    </xdr:to>
    <xdr:sp macro="" textlink="">
      <xdr:nvSpPr>
        <xdr:cNvPr id="6" name="Round Same Side Corner Rectangle 5">
          <a:hlinkClick xmlns:r="http://schemas.openxmlformats.org/officeDocument/2006/relationships" r:id="rId5"/>
        </xdr:cNvPr>
        <xdr:cNvSpPr/>
      </xdr:nvSpPr>
      <xdr:spPr>
        <a:xfrm>
          <a:off x="5249333" y="223308"/>
          <a:ext cx="1028699" cy="381000"/>
        </a:xfrm>
        <a:prstGeom prst="round2SameRect">
          <a:avLst/>
        </a:prstGeom>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Education</a:t>
          </a:r>
        </a:p>
      </xdr:txBody>
    </xdr:sp>
    <xdr:clientData/>
  </xdr:twoCellAnchor>
  <xdr:twoCellAnchor>
    <xdr:from>
      <xdr:col>7</xdr:col>
      <xdr:colOff>95250</xdr:colOff>
      <xdr:row>32</xdr:row>
      <xdr:rowOff>74083</xdr:rowOff>
    </xdr:from>
    <xdr:to>
      <xdr:col>7</xdr:col>
      <xdr:colOff>635000</xdr:colOff>
      <xdr:row>33</xdr:row>
      <xdr:rowOff>190499</xdr:rowOff>
    </xdr:to>
    <xdr:sp macro="" textlink="">
      <xdr:nvSpPr>
        <xdr:cNvPr id="15" name="Right Arrow 14"/>
        <xdr:cNvSpPr/>
      </xdr:nvSpPr>
      <xdr:spPr>
        <a:xfrm>
          <a:off x="6000750" y="6846358"/>
          <a:ext cx="539750" cy="316441"/>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Next</a:t>
          </a:r>
        </a:p>
      </xdr:txBody>
    </xdr:sp>
    <xdr:clientData/>
  </xdr:twoCellAnchor>
  <xdr:twoCellAnchor>
    <xdr:from>
      <xdr:col>6</xdr:col>
      <xdr:colOff>74083</xdr:colOff>
      <xdr:row>32</xdr:row>
      <xdr:rowOff>74084</xdr:rowOff>
    </xdr:from>
    <xdr:to>
      <xdr:col>6</xdr:col>
      <xdr:colOff>645583</xdr:colOff>
      <xdr:row>33</xdr:row>
      <xdr:rowOff>179917</xdr:rowOff>
    </xdr:to>
    <xdr:sp macro="" textlink="">
      <xdr:nvSpPr>
        <xdr:cNvPr id="16" name="Left Arrow 15">
          <a:hlinkClick xmlns:r="http://schemas.openxmlformats.org/officeDocument/2006/relationships" r:id="rId6"/>
        </xdr:cNvPr>
        <xdr:cNvSpPr/>
      </xdr:nvSpPr>
      <xdr:spPr>
        <a:xfrm>
          <a:off x="5227108" y="6846359"/>
          <a:ext cx="571500" cy="305858"/>
        </a:xfrm>
        <a:prstGeom prst="lef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Back</a:t>
          </a:r>
        </a:p>
      </xdr:txBody>
    </xdr:sp>
    <xdr:clientData/>
  </xdr:twoCellAnchor>
  <xdr:twoCellAnchor>
    <xdr:from>
      <xdr:col>7</xdr:col>
      <xdr:colOff>409575</xdr:colOff>
      <xdr:row>1</xdr:row>
      <xdr:rowOff>38100</xdr:rowOff>
    </xdr:from>
    <xdr:to>
      <xdr:col>8</xdr:col>
      <xdr:colOff>683683</xdr:colOff>
      <xdr:row>3</xdr:row>
      <xdr:rowOff>38100</xdr:rowOff>
    </xdr:to>
    <xdr:sp macro="" textlink="">
      <xdr:nvSpPr>
        <xdr:cNvPr id="17" name="Round Same Side Corner Rectangle 16">
          <a:hlinkClick xmlns:r="http://schemas.openxmlformats.org/officeDocument/2006/relationships" r:id="rId7"/>
        </xdr:cNvPr>
        <xdr:cNvSpPr/>
      </xdr:nvSpPr>
      <xdr:spPr>
        <a:xfrm>
          <a:off x="6315075" y="228600"/>
          <a:ext cx="1026583" cy="381000"/>
        </a:xfrm>
        <a:prstGeom prst="round2SameRect">
          <a:avLst/>
        </a:prstGeom>
        <a:solidFill>
          <a:schemeClr val="accent6">
            <a:lumMod val="75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Health</a:t>
          </a:r>
        </a:p>
      </xdr:txBody>
    </xdr:sp>
    <xdr:clientData/>
  </xdr:twoCellAnchor>
  <xdr:twoCellAnchor>
    <xdr:from>
      <xdr:col>8</xdr:col>
      <xdr:colOff>714375</xdr:colOff>
      <xdr:row>1</xdr:row>
      <xdr:rowOff>38100</xdr:rowOff>
    </xdr:from>
    <xdr:to>
      <xdr:col>10</xdr:col>
      <xdr:colOff>236008</xdr:colOff>
      <xdr:row>3</xdr:row>
      <xdr:rowOff>38100</xdr:rowOff>
    </xdr:to>
    <xdr:sp macro="" textlink="">
      <xdr:nvSpPr>
        <xdr:cNvPr id="18" name="Round Same Side Corner Rectangle 17">
          <a:hlinkClick xmlns:r="http://schemas.openxmlformats.org/officeDocument/2006/relationships" r:id="rId8"/>
        </xdr:cNvPr>
        <xdr:cNvSpPr/>
      </xdr:nvSpPr>
      <xdr:spPr>
        <a:xfrm>
          <a:off x="7372350" y="228600"/>
          <a:ext cx="1026583" cy="381000"/>
        </a:xfrm>
        <a:prstGeom prst="round2SameRect">
          <a:avLst/>
        </a:prstGeom>
        <a:solidFill>
          <a:schemeClr val="accent5">
            <a:lumMod val="60000"/>
            <a:lumOff val="40000"/>
          </a:schemeClr>
        </a:solidFill>
        <a:ln w="38100">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en-US" sz="1400" b="1"/>
            <a:t>Shopping</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hoaib Ul Hassan" refreshedDate="42762.543372222222" createdVersion="5" refreshedVersion="5" minRefreshableVersion="3" recordCount="6">
  <cacheSource type="worksheet">
    <worksheetSource ref="B7:P13" sheet="Summary"/>
  </cacheSource>
  <cacheFields count="15">
    <cacheField name="Column1" numFmtId="0">
      <sharedItems count="6">
        <s v="Home Expense"/>
        <s v="Utilities"/>
        <s v="Education"/>
        <s v="Health"/>
        <s v="Shopping"/>
        <s v="Entertainment"/>
      </sharedItems>
    </cacheField>
    <cacheField name="January" numFmtId="44">
      <sharedItems containsSemiMixedTypes="0" containsString="0" containsNumber="1" containsInteger="1" minValue="30" maxValue="420" count="5">
        <n v="420"/>
        <n v="30"/>
        <n v="100"/>
        <n v="200"/>
        <n v="300"/>
      </sharedItems>
    </cacheField>
    <cacheField name="February" numFmtId="44">
      <sharedItems containsSemiMixedTypes="0" containsString="0" containsNumber="1" containsInteger="1" minValue="0" maxValue="450" count="2">
        <n v="450"/>
        <n v="0"/>
      </sharedItems>
    </cacheField>
    <cacheField name="March" numFmtId="44">
      <sharedItems containsSemiMixedTypes="0" containsString="0" containsNumber="1" containsInteger="1" minValue="0" maxValue="0" count="1">
        <n v="0"/>
      </sharedItems>
    </cacheField>
    <cacheField name="April" numFmtId="44">
      <sharedItems containsSemiMixedTypes="0" containsString="0" containsNumber="1" containsInteger="1" minValue="0" maxValue="0" count="1">
        <n v="0"/>
      </sharedItems>
    </cacheField>
    <cacheField name="May" numFmtId="44">
      <sharedItems containsSemiMixedTypes="0" containsString="0" containsNumber="1" containsInteger="1" minValue="0" maxValue="0" count="1">
        <n v="0"/>
      </sharedItems>
    </cacheField>
    <cacheField name="June" numFmtId="44">
      <sharedItems containsSemiMixedTypes="0" containsString="0" containsNumber="1" containsInteger="1" minValue="0" maxValue="0" count="1">
        <n v="0"/>
      </sharedItems>
    </cacheField>
    <cacheField name="July" numFmtId="44">
      <sharedItems containsSemiMixedTypes="0" containsString="0" containsNumber="1" containsInteger="1" minValue="0" maxValue="0" count="1">
        <n v="0"/>
      </sharedItems>
    </cacheField>
    <cacheField name="August" numFmtId="44">
      <sharedItems containsSemiMixedTypes="0" containsString="0" containsNumber="1" containsInteger="1" minValue="0" maxValue="0" count="1">
        <n v="0"/>
      </sharedItems>
    </cacheField>
    <cacheField name="September" numFmtId="44">
      <sharedItems containsSemiMixedTypes="0" containsString="0" containsNumber="1" containsInteger="1" minValue="0" maxValue="0" count="1">
        <n v="0"/>
      </sharedItems>
    </cacheField>
    <cacheField name="October" numFmtId="44">
      <sharedItems containsSemiMixedTypes="0" containsString="0" containsNumber="1" containsInteger="1" minValue="0" maxValue="0" count="1">
        <n v="0"/>
      </sharedItems>
    </cacheField>
    <cacheField name="November" numFmtId="44">
      <sharedItems containsSemiMixedTypes="0" containsString="0" containsNumber="1" containsInteger="1" minValue="0" maxValue="0" count="1">
        <n v="0"/>
      </sharedItems>
    </cacheField>
    <cacheField name="December" numFmtId="44">
      <sharedItems containsSemiMixedTypes="0" containsString="0" containsNumber="1" containsInteger="1" minValue="0" maxValue="0" count="1">
        <n v="0"/>
      </sharedItems>
    </cacheField>
    <cacheField name="Total" numFmtId="44">
      <sharedItems containsSemiMixedTypes="0" containsString="0" containsNumber="1" containsInteger="1" minValue="30" maxValue="870" count="5">
        <n v="870"/>
        <n v="30"/>
        <n v="100"/>
        <n v="200"/>
        <n v="300"/>
      </sharedItems>
    </cacheField>
    <cacheField name="Average" numFmtId="44">
      <sharedItems containsSemiMixedTypes="0" containsString="0" containsNumber="1" minValue="2.5" maxValue="72.5" count="5">
        <n v="72.5"/>
        <n v="2.5"/>
        <n v="8.3333333333333339"/>
        <n v="16.666666666666668"/>
        <n v="25"/>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6">
  <r>
    <x v="0"/>
    <x v="0"/>
    <x v="0"/>
    <x v="0"/>
    <x v="0"/>
    <x v="0"/>
    <x v="0"/>
    <x v="0"/>
    <x v="0"/>
    <x v="0"/>
    <x v="0"/>
    <x v="0"/>
    <x v="0"/>
    <x v="0"/>
    <x v="0"/>
  </r>
  <r>
    <x v="1"/>
    <x v="1"/>
    <x v="1"/>
    <x v="0"/>
    <x v="0"/>
    <x v="0"/>
    <x v="0"/>
    <x v="0"/>
    <x v="0"/>
    <x v="0"/>
    <x v="0"/>
    <x v="0"/>
    <x v="0"/>
    <x v="1"/>
    <x v="1"/>
  </r>
  <r>
    <x v="2"/>
    <x v="2"/>
    <x v="1"/>
    <x v="0"/>
    <x v="0"/>
    <x v="0"/>
    <x v="0"/>
    <x v="0"/>
    <x v="0"/>
    <x v="0"/>
    <x v="0"/>
    <x v="0"/>
    <x v="0"/>
    <x v="2"/>
    <x v="2"/>
  </r>
  <r>
    <x v="3"/>
    <x v="3"/>
    <x v="1"/>
    <x v="0"/>
    <x v="0"/>
    <x v="0"/>
    <x v="0"/>
    <x v="0"/>
    <x v="0"/>
    <x v="0"/>
    <x v="0"/>
    <x v="0"/>
    <x v="0"/>
    <x v="3"/>
    <x v="3"/>
  </r>
  <r>
    <x v="4"/>
    <x v="3"/>
    <x v="1"/>
    <x v="0"/>
    <x v="0"/>
    <x v="0"/>
    <x v="0"/>
    <x v="0"/>
    <x v="0"/>
    <x v="0"/>
    <x v="0"/>
    <x v="0"/>
    <x v="0"/>
    <x v="3"/>
    <x v="3"/>
  </r>
  <r>
    <x v="5"/>
    <x v="4"/>
    <x v="1"/>
    <x v="0"/>
    <x v="0"/>
    <x v="0"/>
    <x v="0"/>
    <x v="0"/>
    <x v="0"/>
    <x v="0"/>
    <x v="0"/>
    <x v="0"/>
    <x v="0"/>
    <x v="4"/>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8">
  <location ref="D6:Q13" firstHeaderRow="0" firstDataRow="1" firstDataCol="1"/>
  <pivotFields count="15">
    <pivotField axis="axisRow" showAll="0">
      <items count="7">
        <item x="2"/>
        <item x="5"/>
        <item x="3"/>
        <item x="0"/>
        <item x="4"/>
        <item x="1"/>
        <item t="default"/>
      </items>
    </pivotField>
    <pivotField dataField="1" numFmtId="44" showAll="0">
      <items count="6">
        <item x="1"/>
        <item x="2"/>
        <item x="3"/>
        <item x="4"/>
        <item x="0"/>
        <item t="default"/>
      </items>
    </pivotField>
    <pivotField dataField="1" numFmtId="44" showAll="0">
      <items count="3">
        <item x="1"/>
        <item x="0"/>
        <item t="default"/>
      </items>
    </pivotField>
    <pivotField dataField="1" numFmtId="44" showAll="0">
      <items count="2">
        <item x="0"/>
        <item t="default"/>
      </items>
    </pivotField>
    <pivotField dataField="1" numFmtId="44" showAll="0">
      <items count="2">
        <item x="0"/>
        <item t="default"/>
      </items>
    </pivotField>
    <pivotField dataField="1" numFmtId="44" showAll="0"/>
    <pivotField dataField="1" numFmtId="44" showAll="0"/>
    <pivotField dataField="1" numFmtId="44" showAll="0"/>
    <pivotField dataField="1" numFmtId="44" showAll="0"/>
    <pivotField dataField="1" numFmtId="44" showAll="0"/>
    <pivotField dataField="1" numFmtId="44" showAll="0"/>
    <pivotField dataField="1" numFmtId="44" showAll="0"/>
    <pivotField dataField="1" numFmtId="44" showAll="0"/>
    <pivotField dataField="1" numFmtId="44" showAll="0">
      <items count="6">
        <item x="1"/>
        <item x="2"/>
        <item x="3"/>
        <item x="4"/>
        <item x="0"/>
        <item t="default"/>
      </items>
    </pivotField>
    <pivotField numFmtId="44" showAll="0">
      <items count="6">
        <item x="1"/>
        <item x="2"/>
        <item x="3"/>
        <item x="4"/>
        <item x="0"/>
        <item t="default"/>
      </items>
    </pivotField>
  </pivotFields>
  <rowFields count="1">
    <field x="0"/>
  </rowFields>
  <rowItems count="7">
    <i>
      <x/>
    </i>
    <i>
      <x v="1"/>
    </i>
    <i>
      <x v="2"/>
    </i>
    <i>
      <x v="3"/>
    </i>
    <i>
      <x v="4"/>
    </i>
    <i>
      <x v="5"/>
    </i>
    <i t="grand">
      <x/>
    </i>
  </rowItems>
  <colFields count="1">
    <field x="-2"/>
  </colFields>
  <colItems count="13">
    <i>
      <x/>
    </i>
    <i i="1">
      <x v="1"/>
    </i>
    <i i="2">
      <x v="2"/>
    </i>
    <i i="3">
      <x v="3"/>
    </i>
    <i i="4">
      <x v="4"/>
    </i>
    <i i="5">
      <x v="5"/>
    </i>
    <i i="6">
      <x v="6"/>
    </i>
    <i i="7">
      <x v="7"/>
    </i>
    <i i="8">
      <x v="8"/>
    </i>
    <i i="9">
      <x v="9"/>
    </i>
    <i i="10">
      <x v="10"/>
    </i>
    <i i="11">
      <x v="11"/>
    </i>
    <i i="12">
      <x v="12"/>
    </i>
  </colItems>
  <dataFields count="13">
    <dataField name="Sum of January" fld="1" baseField="0" baseItem="0"/>
    <dataField name="Sum of February" fld="2" baseField="0" baseItem="0"/>
    <dataField name="Sum of March" fld="3" baseField="0" baseItem="0"/>
    <dataField name="Sum of April" fld="4" baseField="0" baseItem="0"/>
    <dataField name="Sum of May" fld="5" baseField="0" baseItem="0"/>
    <dataField name="Sum of June" fld="6" baseField="0" baseItem="0"/>
    <dataField name="Sum of July" fld="7" baseField="0" baseItem="0"/>
    <dataField name="Sum of August" fld="8" baseField="0" baseItem="0"/>
    <dataField name="Sum of September" fld="9" baseField="0" baseItem="0"/>
    <dataField name="Sum of October" fld="10" baseField="0" baseItem="0"/>
    <dataField name="Sum of November" fld="11" baseField="0" baseItem="0"/>
    <dataField name="Sum of December" fld="12" baseField="0" baseItem="0"/>
    <dataField name="Sum of Total" fld="13" baseField="0" baseItem="0" numFmtId="44"/>
  </dataFields>
  <formats count="2">
    <format dxfId="22">
      <pivotArea outline="0" collapsedLevelsAreSubtotals="1" fieldPosition="0">
        <references count="1">
          <reference field="4294967294" count="1" selected="0">
            <x v="12"/>
          </reference>
        </references>
      </pivotArea>
    </format>
    <format dxfId="21">
      <pivotArea field="0" outline="0" collapsedLevelsAreSubtotals="1" axis="axisRow" fieldPosition="0">
        <references count="1">
          <reference field="4294967294" count="12" selected="0">
            <x v="0"/>
            <x v="1"/>
            <x v="2"/>
            <x v="3"/>
            <x v="4"/>
            <x v="5"/>
            <x v="6"/>
            <x v="7"/>
            <x v="8"/>
            <x v="9"/>
            <x v="10"/>
            <x v="11"/>
          </reference>
        </references>
      </pivotArea>
    </format>
  </formats>
  <chartFormats count="91">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0" format="3" series="1">
      <pivotArea type="data" outline="0" fieldPosition="0">
        <references count="1">
          <reference field="4294967294" count="1" selected="0">
            <x v="3"/>
          </reference>
        </references>
      </pivotArea>
    </chartFormat>
    <chartFormat chart="0" format="4" series="1">
      <pivotArea type="data" outline="0" fieldPosition="0">
        <references count="1">
          <reference field="4294967294" count="1" selected="0">
            <x v="4"/>
          </reference>
        </references>
      </pivotArea>
    </chartFormat>
    <chartFormat chart="0" format="5" series="1">
      <pivotArea type="data" outline="0" fieldPosition="0">
        <references count="1">
          <reference field="4294967294" count="1" selected="0">
            <x v="5"/>
          </reference>
        </references>
      </pivotArea>
    </chartFormat>
    <chartFormat chart="0" format="6" series="1">
      <pivotArea type="data" outline="0" fieldPosition="0">
        <references count="1">
          <reference field="4294967294" count="1" selected="0">
            <x v="6"/>
          </reference>
        </references>
      </pivotArea>
    </chartFormat>
    <chartFormat chart="0" format="7" series="1">
      <pivotArea type="data" outline="0" fieldPosition="0">
        <references count="1">
          <reference field="4294967294" count="1" selected="0">
            <x v="7"/>
          </reference>
        </references>
      </pivotArea>
    </chartFormat>
    <chartFormat chart="0" format="8" series="1">
      <pivotArea type="data" outline="0" fieldPosition="0">
        <references count="1">
          <reference field="4294967294" count="1" selected="0">
            <x v="8"/>
          </reference>
        </references>
      </pivotArea>
    </chartFormat>
    <chartFormat chart="0" format="9" series="1">
      <pivotArea type="data" outline="0" fieldPosition="0">
        <references count="1">
          <reference field="4294967294" count="1" selected="0">
            <x v="9"/>
          </reference>
        </references>
      </pivotArea>
    </chartFormat>
    <chartFormat chart="0" format="10" series="1">
      <pivotArea type="data" outline="0" fieldPosition="0">
        <references count="1">
          <reference field="4294967294" count="1" selected="0">
            <x v="10"/>
          </reference>
        </references>
      </pivotArea>
    </chartFormat>
    <chartFormat chart="0" format="11" series="1">
      <pivotArea type="data" outline="0" fieldPosition="0">
        <references count="1">
          <reference field="4294967294" count="1" selected="0">
            <x v="11"/>
          </reference>
        </references>
      </pivotArea>
    </chartFormat>
    <chartFormat chart="0" format="12" series="1">
      <pivotArea type="data" outline="0" fieldPosition="0">
        <references count="1">
          <reference field="4294967294" count="1" selected="0">
            <x v="12"/>
          </reference>
        </references>
      </pivotArea>
    </chartFormat>
    <chartFormat chart="0" format="91">
      <pivotArea type="data" outline="0" fieldPosition="0">
        <references count="2">
          <reference field="4294967294" count="1" selected="0">
            <x v="0"/>
          </reference>
          <reference field="0" count="1" selected="0">
            <x v="0"/>
          </reference>
        </references>
      </pivotArea>
    </chartFormat>
    <chartFormat chart="0" format="92">
      <pivotArea type="data" outline="0" fieldPosition="0">
        <references count="2">
          <reference field="4294967294" count="1" selected="0">
            <x v="0"/>
          </reference>
          <reference field="0" count="1" selected="0">
            <x v="1"/>
          </reference>
        </references>
      </pivotArea>
    </chartFormat>
    <chartFormat chart="0" format="93">
      <pivotArea type="data" outline="0" fieldPosition="0">
        <references count="2">
          <reference field="4294967294" count="1" selected="0">
            <x v="0"/>
          </reference>
          <reference field="0" count="1" selected="0">
            <x v="2"/>
          </reference>
        </references>
      </pivotArea>
    </chartFormat>
    <chartFormat chart="0" format="94">
      <pivotArea type="data" outline="0" fieldPosition="0">
        <references count="2">
          <reference field="4294967294" count="1" selected="0">
            <x v="0"/>
          </reference>
          <reference field="0" count="1" selected="0">
            <x v="3"/>
          </reference>
        </references>
      </pivotArea>
    </chartFormat>
    <chartFormat chart="0" format="95">
      <pivotArea type="data" outline="0" fieldPosition="0">
        <references count="2">
          <reference field="4294967294" count="1" selected="0">
            <x v="0"/>
          </reference>
          <reference field="0" count="1" selected="0">
            <x v="4"/>
          </reference>
        </references>
      </pivotArea>
    </chartFormat>
    <chartFormat chart="0" format="96">
      <pivotArea type="data" outline="0" fieldPosition="0">
        <references count="2">
          <reference field="4294967294" count="1" selected="0">
            <x v="0"/>
          </reference>
          <reference field="0" count="1" selected="0">
            <x v="5"/>
          </reference>
        </references>
      </pivotArea>
    </chartFormat>
    <chartFormat chart="0" format="97">
      <pivotArea type="data" outline="0" fieldPosition="0">
        <references count="2">
          <reference field="4294967294" count="1" selected="0">
            <x v="1"/>
          </reference>
          <reference field="0" count="1" selected="0">
            <x v="0"/>
          </reference>
        </references>
      </pivotArea>
    </chartFormat>
    <chartFormat chart="0" format="98">
      <pivotArea type="data" outline="0" fieldPosition="0">
        <references count="2">
          <reference field="4294967294" count="1" selected="0">
            <x v="1"/>
          </reference>
          <reference field="0" count="1" selected="0">
            <x v="1"/>
          </reference>
        </references>
      </pivotArea>
    </chartFormat>
    <chartFormat chart="0" format="99">
      <pivotArea type="data" outline="0" fieldPosition="0">
        <references count="2">
          <reference field="4294967294" count="1" selected="0">
            <x v="1"/>
          </reference>
          <reference field="0" count="1" selected="0">
            <x v="2"/>
          </reference>
        </references>
      </pivotArea>
    </chartFormat>
    <chartFormat chart="0" format="100">
      <pivotArea type="data" outline="0" fieldPosition="0">
        <references count="2">
          <reference field="4294967294" count="1" selected="0">
            <x v="1"/>
          </reference>
          <reference field="0" count="1" selected="0">
            <x v="3"/>
          </reference>
        </references>
      </pivotArea>
    </chartFormat>
    <chartFormat chart="0" format="101">
      <pivotArea type="data" outline="0" fieldPosition="0">
        <references count="2">
          <reference field="4294967294" count="1" selected="0">
            <x v="1"/>
          </reference>
          <reference field="0" count="1" selected="0">
            <x v="4"/>
          </reference>
        </references>
      </pivotArea>
    </chartFormat>
    <chartFormat chart="0" format="102">
      <pivotArea type="data" outline="0" fieldPosition="0">
        <references count="2">
          <reference field="4294967294" count="1" selected="0">
            <x v="1"/>
          </reference>
          <reference field="0" count="1" selected="0">
            <x v="5"/>
          </reference>
        </references>
      </pivotArea>
    </chartFormat>
    <chartFormat chart="0" format="103">
      <pivotArea type="data" outline="0" fieldPosition="0">
        <references count="2">
          <reference field="4294967294" count="1" selected="0">
            <x v="2"/>
          </reference>
          <reference field="0" count="1" selected="0">
            <x v="0"/>
          </reference>
        </references>
      </pivotArea>
    </chartFormat>
    <chartFormat chart="0" format="104">
      <pivotArea type="data" outline="0" fieldPosition="0">
        <references count="2">
          <reference field="4294967294" count="1" selected="0">
            <x v="2"/>
          </reference>
          <reference field="0" count="1" selected="0">
            <x v="1"/>
          </reference>
        </references>
      </pivotArea>
    </chartFormat>
    <chartFormat chart="0" format="105">
      <pivotArea type="data" outline="0" fieldPosition="0">
        <references count="2">
          <reference field="4294967294" count="1" selected="0">
            <x v="2"/>
          </reference>
          <reference field="0" count="1" selected="0">
            <x v="2"/>
          </reference>
        </references>
      </pivotArea>
    </chartFormat>
    <chartFormat chart="0" format="106">
      <pivotArea type="data" outline="0" fieldPosition="0">
        <references count="2">
          <reference field="4294967294" count="1" selected="0">
            <x v="2"/>
          </reference>
          <reference field="0" count="1" selected="0">
            <x v="3"/>
          </reference>
        </references>
      </pivotArea>
    </chartFormat>
    <chartFormat chart="0" format="107">
      <pivotArea type="data" outline="0" fieldPosition="0">
        <references count="2">
          <reference field="4294967294" count="1" selected="0">
            <x v="2"/>
          </reference>
          <reference field="0" count="1" selected="0">
            <x v="4"/>
          </reference>
        </references>
      </pivotArea>
    </chartFormat>
    <chartFormat chart="0" format="108">
      <pivotArea type="data" outline="0" fieldPosition="0">
        <references count="2">
          <reference field="4294967294" count="1" selected="0">
            <x v="2"/>
          </reference>
          <reference field="0" count="1" selected="0">
            <x v="5"/>
          </reference>
        </references>
      </pivotArea>
    </chartFormat>
    <chartFormat chart="0" format="109">
      <pivotArea type="data" outline="0" fieldPosition="0">
        <references count="2">
          <reference field="4294967294" count="1" selected="0">
            <x v="3"/>
          </reference>
          <reference field="0" count="1" selected="0">
            <x v="0"/>
          </reference>
        </references>
      </pivotArea>
    </chartFormat>
    <chartFormat chart="0" format="110">
      <pivotArea type="data" outline="0" fieldPosition="0">
        <references count="2">
          <reference field="4294967294" count="1" selected="0">
            <x v="3"/>
          </reference>
          <reference field="0" count="1" selected="0">
            <x v="1"/>
          </reference>
        </references>
      </pivotArea>
    </chartFormat>
    <chartFormat chart="0" format="111">
      <pivotArea type="data" outline="0" fieldPosition="0">
        <references count="2">
          <reference field="4294967294" count="1" selected="0">
            <x v="3"/>
          </reference>
          <reference field="0" count="1" selected="0">
            <x v="2"/>
          </reference>
        </references>
      </pivotArea>
    </chartFormat>
    <chartFormat chart="0" format="112">
      <pivotArea type="data" outline="0" fieldPosition="0">
        <references count="2">
          <reference field="4294967294" count="1" selected="0">
            <x v="3"/>
          </reference>
          <reference field="0" count="1" selected="0">
            <x v="3"/>
          </reference>
        </references>
      </pivotArea>
    </chartFormat>
    <chartFormat chart="0" format="113">
      <pivotArea type="data" outline="0" fieldPosition="0">
        <references count="2">
          <reference field="4294967294" count="1" selected="0">
            <x v="3"/>
          </reference>
          <reference field="0" count="1" selected="0">
            <x v="4"/>
          </reference>
        </references>
      </pivotArea>
    </chartFormat>
    <chartFormat chart="0" format="114">
      <pivotArea type="data" outline="0" fieldPosition="0">
        <references count="2">
          <reference field="4294967294" count="1" selected="0">
            <x v="3"/>
          </reference>
          <reference field="0" count="1" selected="0">
            <x v="5"/>
          </reference>
        </references>
      </pivotArea>
    </chartFormat>
    <chartFormat chart="0" format="115">
      <pivotArea type="data" outline="0" fieldPosition="0">
        <references count="2">
          <reference field="4294967294" count="1" selected="0">
            <x v="4"/>
          </reference>
          <reference field="0" count="1" selected="0">
            <x v="0"/>
          </reference>
        </references>
      </pivotArea>
    </chartFormat>
    <chartFormat chart="0" format="116">
      <pivotArea type="data" outline="0" fieldPosition="0">
        <references count="2">
          <reference field="4294967294" count="1" selected="0">
            <x v="4"/>
          </reference>
          <reference field="0" count="1" selected="0">
            <x v="1"/>
          </reference>
        </references>
      </pivotArea>
    </chartFormat>
    <chartFormat chart="0" format="117">
      <pivotArea type="data" outline="0" fieldPosition="0">
        <references count="2">
          <reference field="4294967294" count="1" selected="0">
            <x v="4"/>
          </reference>
          <reference field="0" count="1" selected="0">
            <x v="2"/>
          </reference>
        </references>
      </pivotArea>
    </chartFormat>
    <chartFormat chart="0" format="118">
      <pivotArea type="data" outline="0" fieldPosition="0">
        <references count="2">
          <reference field="4294967294" count="1" selected="0">
            <x v="4"/>
          </reference>
          <reference field="0" count="1" selected="0">
            <x v="3"/>
          </reference>
        </references>
      </pivotArea>
    </chartFormat>
    <chartFormat chart="0" format="119">
      <pivotArea type="data" outline="0" fieldPosition="0">
        <references count="2">
          <reference field="4294967294" count="1" selected="0">
            <x v="4"/>
          </reference>
          <reference field="0" count="1" selected="0">
            <x v="4"/>
          </reference>
        </references>
      </pivotArea>
    </chartFormat>
    <chartFormat chart="0" format="120">
      <pivotArea type="data" outline="0" fieldPosition="0">
        <references count="2">
          <reference field="4294967294" count="1" selected="0">
            <x v="4"/>
          </reference>
          <reference field="0" count="1" selected="0">
            <x v="5"/>
          </reference>
        </references>
      </pivotArea>
    </chartFormat>
    <chartFormat chart="0" format="121">
      <pivotArea type="data" outline="0" fieldPosition="0">
        <references count="2">
          <reference field="4294967294" count="1" selected="0">
            <x v="5"/>
          </reference>
          <reference field="0" count="1" selected="0">
            <x v="0"/>
          </reference>
        </references>
      </pivotArea>
    </chartFormat>
    <chartFormat chart="0" format="122">
      <pivotArea type="data" outline="0" fieldPosition="0">
        <references count="2">
          <reference field="4294967294" count="1" selected="0">
            <x v="5"/>
          </reference>
          <reference field="0" count="1" selected="0">
            <x v="1"/>
          </reference>
        </references>
      </pivotArea>
    </chartFormat>
    <chartFormat chart="0" format="123">
      <pivotArea type="data" outline="0" fieldPosition="0">
        <references count="2">
          <reference field="4294967294" count="1" selected="0">
            <x v="5"/>
          </reference>
          <reference field="0" count="1" selected="0">
            <x v="2"/>
          </reference>
        </references>
      </pivotArea>
    </chartFormat>
    <chartFormat chart="0" format="124">
      <pivotArea type="data" outline="0" fieldPosition="0">
        <references count="2">
          <reference field="4294967294" count="1" selected="0">
            <x v="5"/>
          </reference>
          <reference field="0" count="1" selected="0">
            <x v="3"/>
          </reference>
        </references>
      </pivotArea>
    </chartFormat>
    <chartFormat chart="0" format="125">
      <pivotArea type="data" outline="0" fieldPosition="0">
        <references count="2">
          <reference field="4294967294" count="1" selected="0">
            <x v="5"/>
          </reference>
          <reference field="0" count="1" selected="0">
            <x v="4"/>
          </reference>
        </references>
      </pivotArea>
    </chartFormat>
    <chartFormat chart="0" format="126">
      <pivotArea type="data" outline="0" fieldPosition="0">
        <references count="2">
          <reference field="4294967294" count="1" selected="0">
            <x v="5"/>
          </reference>
          <reference field="0" count="1" selected="0">
            <x v="5"/>
          </reference>
        </references>
      </pivotArea>
    </chartFormat>
    <chartFormat chart="0" format="127">
      <pivotArea type="data" outline="0" fieldPosition="0">
        <references count="2">
          <reference field="4294967294" count="1" selected="0">
            <x v="6"/>
          </reference>
          <reference field="0" count="1" selected="0">
            <x v="0"/>
          </reference>
        </references>
      </pivotArea>
    </chartFormat>
    <chartFormat chart="0" format="128">
      <pivotArea type="data" outline="0" fieldPosition="0">
        <references count="2">
          <reference field="4294967294" count="1" selected="0">
            <x v="6"/>
          </reference>
          <reference field="0" count="1" selected="0">
            <x v="1"/>
          </reference>
        </references>
      </pivotArea>
    </chartFormat>
    <chartFormat chart="0" format="129">
      <pivotArea type="data" outline="0" fieldPosition="0">
        <references count="2">
          <reference field="4294967294" count="1" selected="0">
            <x v="6"/>
          </reference>
          <reference field="0" count="1" selected="0">
            <x v="2"/>
          </reference>
        </references>
      </pivotArea>
    </chartFormat>
    <chartFormat chart="0" format="130">
      <pivotArea type="data" outline="0" fieldPosition="0">
        <references count="2">
          <reference field="4294967294" count="1" selected="0">
            <x v="6"/>
          </reference>
          <reference field="0" count="1" selected="0">
            <x v="3"/>
          </reference>
        </references>
      </pivotArea>
    </chartFormat>
    <chartFormat chart="0" format="131">
      <pivotArea type="data" outline="0" fieldPosition="0">
        <references count="2">
          <reference field="4294967294" count="1" selected="0">
            <x v="6"/>
          </reference>
          <reference field="0" count="1" selected="0">
            <x v="4"/>
          </reference>
        </references>
      </pivotArea>
    </chartFormat>
    <chartFormat chart="0" format="132">
      <pivotArea type="data" outline="0" fieldPosition="0">
        <references count="2">
          <reference field="4294967294" count="1" selected="0">
            <x v="6"/>
          </reference>
          <reference field="0" count="1" selected="0">
            <x v="5"/>
          </reference>
        </references>
      </pivotArea>
    </chartFormat>
    <chartFormat chart="0" format="133">
      <pivotArea type="data" outline="0" fieldPosition="0">
        <references count="2">
          <reference field="4294967294" count="1" selected="0">
            <x v="7"/>
          </reference>
          <reference field="0" count="1" selected="0">
            <x v="0"/>
          </reference>
        </references>
      </pivotArea>
    </chartFormat>
    <chartFormat chart="0" format="134">
      <pivotArea type="data" outline="0" fieldPosition="0">
        <references count="2">
          <reference field="4294967294" count="1" selected="0">
            <x v="7"/>
          </reference>
          <reference field="0" count="1" selected="0">
            <x v="1"/>
          </reference>
        </references>
      </pivotArea>
    </chartFormat>
    <chartFormat chart="0" format="135">
      <pivotArea type="data" outline="0" fieldPosition="0">
        <references count="2">
          <reference field="4294967294" count="1" selected="0">
            <x v="7"/>
          </reference>
          <reference field="0" count="1" selected="0">
            <x v="2"/>
          </reference>
        </references>
      </pivotArea>
    </chartFormat>
    <chartFormat chart="0" format="136">
      <pivotArea type="data" outline="0" fieldPosition="0">
        <references count="2">
          <reference field="4294967294" count="1" selected="0">
            <x v="7"/>
          </reference>
          <reference field="0" count="1" selected="0">
            <x v="3"/>
          </reference>
        </references>
      </pivotArea>
    </chartFormat>
    <chartFormat chart="0" format="137">
      <pivotArea type="data" outline="0" fieldPosition="0">
        <references count="2">
          <reference field="4294967294" count="1" selected="0">
            <x v="7"/>
          </reference>
          <reference field="0" count="1" selected="0">
            <x v="4"/>
          </reference>
        </references>
      </pivotArea>
    </chartFormat>
    <chartFormat chart="0" format="138">
      <pivotArea type="data" outline="0" fieldPosition="0">
        <references count="2">
          <reference field="4294967294" count="1" selected="0">
            <x v="7"/>
          </reference>
          <reference field="0" count="1" selected="0">
            <x v="5"/>
          </reference>
        </references>
      </pivotArea>
    </chartFormat>
    <chartFormat chart="0" format="139">
      <pivotArea type="data" outline="0" fieldPosition="0">
        <references count="2">
          <reference field="4294967294" count="1" selected="0">
            <x v="8"/>
          </reference>
          <reference field="0" count="1" selected="0">
            <x v="0"/>
          </reference>
        </references>
      </pivotArea>
    </chartFormat>
    <chartFormat chart="0" format="140">
      <pivotArea type="data" outline="0" fieldPosition="0">
        <references count="2">
          <reference field="4294967294" count="1" selected="0">
            <x v="8"/>
          </reference>
          <reference field="0" count="1" selected="0">
            <x v="1"/>
          </reference>
        </references>
      </pivotArea>
    </chartFormat>
    <chartFormat chart="0" format="141">
      <pivotArea type="data" outline="0" fieldPosition="0">
        <references count="2">
          <reference field="4294967294" count="1" selected="0">
            <x v="8"/>
          </reference>
          <reference field="0" count="1" selected="0">
            <x v="2"/>
          </reference>
        </references>
      </pivotArea>
    </chartFormat>
    <chartFormat chart="0" format="142">
      <pivotArea type="data" outline="0" fieldPosition="0">
        <references count="2">
          <reference field="4294967294" count="1" selected="0">
            <x v="8"/>
          </reference>
          <reference field="0" count="1" selected="0">
            <x v="3"/>
          </reference>
        </references>
      </pivotArea>
    </chartFormat>
    <chartFormat chart="0" format="143">
      <pivotArea type="data" outline="0" fieldPosition="0">
        <references count="2">
          <reference field="4294967294" count="1" selected="0">
            <x v="8"/>
          </reference>
          <reference field="0" count="1" selected="0">
            <x v="4"/>
          </reference>
        </references>
      </pivotArea>
    </chartFormat>
    <chartFormat chart="0" format="144">
      <pivotArea type="data" outline="0" fieldPosition="0">
        <references count="2">
          <reference field="4294967294" count="1" selected="0">
            <x v="8"/>
          </reference>
          <reference field="0" count="1" selected="0">
            <x v="5"/>
          </reference>
        </references>
      </pivotArea>
    </chartFormat>
    <chartFormat chart="0" format="145">
      <pivotArea type="data" outline="0" fieldPosition="0">
        <references count="2">
          <reference field="4294967294" count="1" selected="0">
            <x v="9"/>
          </reference>
          <reference field="0" count="1" selected="0">
            <x v="0"/>
          </reference>
        </references>
      </pivotArea>
    </chartFormat>
    <chartFormat chart="0" format="146">
      <pivotArea type="data" outline="0" fieldPosition="0">
        <references count="2">
          <reference field="4294967294" count="1" selected="0">
            <x v="9"/>
          </reference>
          <reference field="0" count="1" selected="0">
            <x v="1"/>
          </reference>
        </references>
      </pivotArea>
    </chartFormat>
    <chartFormat chart="0" format="147">
      <pivotArea type="data" outline="0" fieldPosition="0">
        <references count="2">
          <reference field="4294967294" count="1" selected="0">
            <x v="9"/>
          </reference>
          <reference field="0" count="1" selected="0">
            <x v="2"/>
          </reference>
        </references>
      </pivotArea>
    </chartFormat>
    <chartFormat chart="0" format="148">
      <pivotArea type="data" outline="0" fieldPosition="0">
        <references count="2">
          <reference field="4294967294" count="1" selected="0">
            <x v="9"/>
          </reference>
          <reference field="0" count="1" selected="0">
            <x v="3"/>
          </reference>
        </references>
      </pivotArea>
    </chartFormat>
    <chartFormat chart="0" format="149">
      <pivotArea type="data" outline="0" fieldPosition="0">
        <references count="2">
          <reference field="4294967294" count="1" selected="0">
            <x v="9"/>
          </reference>
          <reference field="0" count="1" selected="0">
            <x v="4"/>
          </reference>
        </references>
      </pivotArea>
    </chartFormat>
    <chartFormat chart="0" format="150">
      <pivotArea type="data" outline="0" fieldPosition="0">
        <references count="2">
          <reference field="4294967294" count="1" selected="0">
            <x v="9"/>
          </reference>
          <reference field="0" count="1" selected="0">
            <x v="5"/>
          </reference>
        </references>
      </pivotArea>
    </chartFormat>
    <chartFormat chart="0" format="151">
      <pivotArea type="data" outline="0" fieldPosition="0">
        <references count="2">
          <reference field="4294967294" count="1" selected="0">
            <x v="10"/>
          </reference>
          <reference field="0" count="1" selected="0">
            <x v="0"/>
          </reference>
        </references>
      </pivotArea>
    </chartFormat>
    <chartFormat chart="0" format="152">
      <pivotArea type="data" outline="0" fieldPosition="0">
        <references count="2">
          <reference field="4294967294" count="1" selected="0">
            <x v="10"/>
          </reference>
          <reference field="0" count="1" selected="0">
            <x v="1"/>
          </reference>
        </references>
      </pivotArea>
    </chartFormat>
    <chartFormat chart="0" format="153">
      <pivotArea type="data" outline="0" fieldPosition="0">
        <references count="2">
          <reference field="4294967294" count="1" selected="0">
            <x v="10"/>
          </reference>
          <reference field="0" count="1" selected="0">
            <x v="2"/>
          </reference>
        </references>
      </pivotArea>
    </chartFormat>
    <chartFormat chart="0" format="154">
      <pivotArea type="data" outline="0" fieldPosition="0">
        <references count="2">
          <reference field="4294967294" count="1" selected="0">
            <x v="10"/>
          </reference>
          <reference field="0" count="1" selected="0">
            <x v="3"/>
          </reference>
        </references>
      </pivotArea>
    </chartFormat>
    <chartFormat chart="0" format="155">
      <pivotArea type="data" outline="0" fieldPosition="0">
        <references count="2">
          <reference field="4294967294" count="1" selected="0">
            <x v="10"/>
          </reference>
          <reference field="0" count="1" selected="0">
            <x v="4"/>
          </reference>
        </references>
      </pivotArea>
    </chartFormat>
    <chartFormat chart="0" format="156">
      <pivotArea type="data" outline="0" fieldPosition="0">
        <references count="2">
          <reference field="4294967294" count="1" selected="0">
            <x v="10"/>
          </reference>
          <reference field="0" count="1" selected="0">
            <x v="5"/>
          </reference>
        </references>
      </pivotArea>
    </chartFormat>
    <chartFormat chart="0" format="157">
      <pivotArea type="data" outline="0" fieldPosition="0">
        <references count="2">
          <reference field="4294967294" count="1" selected="0">
            <x v="11"/>
          </reference>
          <reference field="0" count="1" selected="0">
            <x v="0"/>
          </reference>
        </references>
      </pivotArea>
    </chartFormat>
    <chartFormat chart="0" format="158">
      <pivotArea type="data" outline="0" fieldPosition="0">
        <references count="2">
          <reference field="4294967294" count="1" selected="0">
            <x v="11"/>
          </reference>
          <reference field="0" count="1" selected="0">
            <x v="1"/>
          </reference>
        </references>
      </pivotArea>
    </chartFormat>
    <chartFormat chart="0" format="159">
      <pivotArea type="data" outline="0" fieldPosition="0">
        <references count="2">
          <reference field="4294967294" count="1" selected="0">
            <x v="11"/>
          </reference>
          <reference field="0" count="1" selected="0">
            <x v="2"/>
          </reference>
        </references>
      </pivotArea>
    </chartFormat>
    <chartFormat chart="0" format="160">
      <pivotArea type="data" outline="0" fieldPosition="0">
        <references count="2">
          <reference field="4294967294" count="1" selected="0">
            <x v="11"/>
          </reference>
          <reference field="0" count="1" selected="0">
            <x v="3"/>
          </reference>
        </references>
      </pivotArea>
    </chartFormat>
    <chartFormat chart="0" format="161">
      <pivotArea type="data" outline="0" fieldPosition="0">
        <references count="2">
          <reference field="4294967294" count="1" selected="0">
            <x v="11"/>
          </reference>
          <reference field="0" count="1" selected="0">
            <x v="4"/>
          </reference>
        </references>
      </pivotArea>
    </chartFormat>
    <chartFormat chart="0" format="162">
      <pivotArea type="data" outline="0" fieldPosition="0">
        <references count="2">
          <reference field="4294967294" count="1" selected="0">
            <x v="11"/>
          </reference>
          <reference field="0" count="1" selected="0">
            <x v="5"/>
          </reference>
        </references>
      </pivotArea>
    </chartFormat>
    <chartFormat chart="0" format="163">
      <pivotArea type="data" outline="0" fieldPosition="0">
        <references count="2">
          <reference field="4294967294" count="1" selected="0">
            <x v="12"/>
          </reference>
          <reference field="0" count="1" selected="0">
            <x v="0"/>
          </reference>
        </references>
      </pivotArea>
    </chartFormat>
    <chartFormat chart="0" format="164">
      <pivotArea type="data" outline="0" fieldPosition="0">
        <references count="2">
          <reference field="4294967294" count="1" selected="0">
            <x v="12"/>
          </reference>
          <reference field="0" count="1" selected="0">
            <x v="1"/>
          </reference>
        </references>
      </pivotArea>
    </chartFormat>
    <chartFormat chart="0" format="165">
      <pivotArea type="data" outline="0" fieldPosition="0">
        <references count="2">
          <reference field="4294967294" count="1" selected="0">
            <x v="12"/>
          </reference>
          <reference field="0" count="1" selected="0">
            <x v="2"/>
          </reference>
        </references>
      </pivotArea>
    </chartFormat>
    <chartFormat chart="0" format="166">
      <pivotArea type="data" outline="0" fieldPosition="0">
        <references count="2">
          <reference field="4294967294" count="1" selected="0">
            <x v="12"/>
          </reference>
          <reference field="0" count="1" selected="0">
            <x v="3"/>
          </reference>
        </references>
      </pivotArea>
    </chartFormat>
    <chartFormat chart="0" format="167">
      <pivotArea type="data" outline="0" fieldPosition="0">
        <references count="2">
          <reference field="4294967294" count="1" selected="0">
            <x v="12"/>
          </reference>
          <reference field="0" count="1" selected="0">
            <x v="4"/>
          </reference>
        </references>
      </pivotArea>
    </chartFormat>
    <chartFormat chart="0" format="168">
      <pivotArea type="data" outline="0" fieldPosition="0">
        <references count="2">
          <reference field="4294967294" count="1" selected="0">
            <x v="12"/>
          </reference>
          <reference field="0"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lumn1" sourceName="Column1">
  <pivotTables>
    <pivotTable tabId="12" name="PivotTable5"/>
  </pivotTables>
  <data>
    <tabular pivotCacheId="1">
      <items count="6">
        <i x="2" s="1"/>
        <i x="5" s="1"/>
        <i x="3" s="1"/>
        <i x="0" s="1"/>
        <i x="4"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Expense Detail" cache="Slicer_Column1" caption="Expense Detail" style="SlicerStyleLight2" rowHeight="241300"/>
</slicers>
</file>

<file path=xl/tables/table1.xml><?xml version="1.0" encoding="utf-8"?>
<table xmlns="http://schemas.openxmlformats.org/spreadsheetml/2006/main" id="1" name="Table1" displayName="Table1" ref="B7:N14" totalsRowShown="0" dataDxfId="19" headerRowBorderDxfId="20" tableBorderDxfId="18" dataCellStyle="Currency">
  <autoFilter ref="B7:N14"/>
  <tableColumns count="13">
    <tableColumn id="1" name="Column1" dataDxfId="17"/>
    <tableColumn id="2" name="January" dataDxfId="16" dataCellStyle="Currency"/>
    <tableColumn id="3" name="February" dataDxfId="15" dataCellStyle="Currency"/>
    <tableColumn id="4" name="March" dataDxfId="14" dataCellStyle="Currency"/>
    <tableColumn id="5" name="April" dataDxfId="13" dataCellStyle="Currency"/>
    <tableColumn id="6" name="May" dataDxfId="12" dataCellStyle="Currency"/>
    <tableColumn id="7" name="June" dataDxfId="11" dataCellStyle="Currency"/>
    <tableColumn id="8" name="July" dataDxfId="10" dataCellStyle="Currency"/>
    <tableColumn id="9" name="August" dataDxfId="9" dataCellStyle="Currency"/>
    <tableColumn id="10" name="September" dataDxfId="8" dataCellStyle="Currency"/>
    <tableColumn id="11" name="October" dataDxfId="7" dataCellStyle="Currency"/>
    <tableColumn id="12" name="November" dataDxfId="6" dataCellStyle="Currency"/>
    <tableColumn id="13" name="December" dataDxfId="5" dataCellStyle="Currency"/>
  </tableColumns>
  <tableStyleInfo name="TableStyleMedium2" showFirstColumn="0" showLastColumn="0" showRowStripes="1" showColumnStripes="0"/>
</table>
</file>

<file path=xl/tables/table2.xml><?xml version="1.0" encoding="utf-8"?>
<table xmlns="http://schemas.openxmlformats.org/spreadsheetml/2006/main" id="2" name="Table2" displayName="Table2" ref="O7:P14" totalsRowShown="0" dataDxfId="3" headerRowBorderDxfId="4" tableBorderDxfId="2" dataCellStyle="Currency">
  <autoFilter ref="O7:P14"/>
  <tableColumns count="2">
    <tableColumn id="1" name="Total" dataDxfId="1" dataCellStyle="Currency"/>
    <tableColumn id="2" name="Average" dataDxfId="0" dataCellStyle="Currenc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support@template124.com" TargetMode="External"/><Relationship Id="rId1" Type="http://schemas.openxmlformats.org/officeDocument/2006/relationships/hyperlink" Target="http://www.template124.com/terms/"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8.xml"/><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P35"/>
  <sheetViews>
    <sheetView showGridLines="0" tabSelected="1" zoomScale="90" zoomScaleNormal="90" workbookViewId="0">
      <selection activeCell="L11" sqref="L11"/>
    </sheetView>
  </sheetViews>
  <sheetFormatPr defaultRowHeight="15" x14ac:dyDescent="0.25"/>
  <cols>
    <col min="2" max="2" width="21.85546875" customWidth="1"/>
    <col min="3" max="14" width="11.28515625" customWidth="1"/>
    <col min="15" max="15" width="11.85546875" customWidth="1"/>
    <col min="16" max="16" width="11.140625" bestFit="1" customWidth="1"/>
  </cols>
  <sheetData>
    <row r="5" spans="2:16" x14ac:dyDescent="0.25">
      <c r="M5" s="28" t="s">
        <v>97</v>
      </c>
      <c r="N5" s="28"/>
      <c r="O5" s="28"/>
      <c r="P5" s="28"/>
    </row>
    <row r="6" spans="2:16" x14ac:dyDescent="0.25">
      <c r="M6" s="28"/>
      <c r="N6" s="28"/>
      <c r="O6" s="28"/>
      <c r="P6" s="28"/>
    </row>
    <row r="7" spans="2:16" ht="19.5" thickBot="1" x14ac:dyDescent="0.3">
      <c r="F7" s="36" t="s">
        <v>22</v>
      </c>
      <c r="G7" s="36"/>
      <c r="H7" s="36"/>
      <c r="I7" s="36"/>
      <c r="M7" t="s">
        <v>98</v>
      </c>
      <c r="N7" s="29" t="s">
        <v>99</v>
      </c>
      <c r="O7" s="29"/>
      <c r="P7" s="29"/>
    </row>
    <row r="8" spans="2:16" ht="16.5" thickTop="1" thickBot="1" x14ac:dyDescent="0.3">
      <c r="B8" s="12"/>
      <c r="C8" s="12" t="s">
        <v>0</v>
      </c>
      <c r="D8" s="12" t="s">
        <v>1</v>
      </c>
      <c r="E8" s="12" t="s">
        <v>2</v>
      </c>
      <c r="F8" s="12" t="s">
        <v>3</v>
      </c>
      <c r="G8" s="12" t="s">
        <v>4</v>
      </c>
      <c r="H8" s="12" t="s">
        <v>5</v>
      </c>
      <c r="I8" s="12" t="s">
        <v>6</v>
      </c>
      <c r="J8" s="12" t="s">
        <v>7</v>
      </c>
      <c r="K8" s="12" t="s">
        <v>8</v>
      </c>
      <c r="L8" s="12" t="s">
        <v>9</v>
      </c>
      <c r="M8" s="12" t="s">
        <v>10</v>
      </c>
      <c r="N8" s="12" t="s">
        <v>11</v>
      </c>
      <c r="O8" s="16" t="s">
        <v>18</v>
      </c>
      <c r="P8" s="16" t="s">
        <v>19</v>
      </c>
    </row>
    <row r="9" spans="2:16" ht="15.75" thickTop="1" x14ac:dyDescent="0.25">
      <c r="B9" s="10" t="s">
        <v>16</v>
      </c>
      <c r="C9" s="11">
        <v>2000</v>
      </c>
      <c r="D9" s="11">
        <v>2200</v>
      </c>
      <c r="E9" s="11"/>
      <c r="F9" s="11"/>
      <c r="G9" s="11"/>
      <c r="H9" s="11"/>
      <c r="I9" s="11"/>
      <c r="J9" s="11"/>
      <c r="K9" s="11"/>
      <c r="L9" s="11"/>
      <c r="M9" s="11"/>
      <c r="N9" s="11"/>
      <c r="O9" s="6">
        <f>SUM(C9:N9)</f>
        <v>4200</v>
      </c>
      <c r="P9" s="6">
        <f>IFERROR(AVERAGE(C9:N9),"")</f>
        <v>2100</v>
      </c>
    </row>
    <row r="10" spans="2:16" x14ac:dyDescent="0.25">
      <c r="B10" s="8" t="s">
        <v>12</v>
      </c>
      <c r="C10" s="9">
        <v>300</v>
      </c>
      <c r="D10" s="9">
        <v>250</v>
      </c>
      <c r="E10" s="9"/>
      <c r="F10" s="9"/>
      <c r="G10" s="9"/>
      <c r="H10" s="9"/>
      <c r="I10" s="9"/>
      <c r="J10" s="9"/>
      <c r="K10" s="9"/>
      <c r="L10" s="9"/>
      <c r="M10" s="9"/>
      <c r="N10" s="9"/>
      <c r="O10" s="1">
        <f t="shared" ref="O10:O15" si="0">SUM(C10:N10)</f>
        <v>550</v>
      </c>
      <c r="P10" s="1">
        <f t="shared" ref="P10:P15" si="1">IFERROR(AVERAGE(C10:N10),"")</f>
        <v>275</v>
      </c>
    </row>
    <row r="11" spans="2:16" x14ac:dyDescent="0.25">
      <c r="B11" s="8" t="s">
        <v>13</v>
      </c>
      <c r="C11" s="9">
        <v>200</v>
      </c>
      <c r="D11" s="9">
        <v>250</v>
      </c>
      <c r="E11" s="9"/>
      <c r="F11" s="9"/>
      <c r="G11" s="9"/>
      <c r="H11" s="9"/>
      <c r="I11" s="9"/>
      <c r="J11" s="9"/>
      <c r="K11" s="9"/>
      <c r="L11" s="9"/>
      <c r="M11" s="9"/>
      <c r="N11" s="9"/>
      <c r="O11" s="1">
        <f t="shared" si="0"/>
        <v>450</v>
      </c>
      <c r="P11" s="1">
        <f t="shared" si="1"/>
        <v>225</v>
      </c>
    </row>
    <row r="12" spans="2:16" x14ac:dyDescent="0.25">
      <c r="B12" s="8" t="s">
        <v>14</v>
      </c>
      <c r="C12" s="9"/>
      <c r="D12" s="9"/>
      <c r="E12" s="9"/>
      <c r="F12" s="9"/>
      <c r="G12" s="9"/>
      <c r="H12" s="9"/>
      <c r="I12" s="9"/>
      <c r="J12" s="9"/>
      <c r="K12" s="9"/>
      <c r="L12" s="9"/>
      <c r="M12" s="9"/>
      <c r="N12" s="9"/>
      <c r="O12" s="1">
        <f t="shared" si="0"/>
        <v>0</v>
      </c>
      <c r="P12" s="1" t="str">
        <f t="shared" si="1"/>
        <v/>
      </c>
    </row>
    <row r="13" spans="2:16" x14ac:dyDescent="0.25">
      <c r="B13" s="8" t="s">
        <v>15</v>
      </c>
      <c r="C13" s="9">
        <v>100</v>
      </c>
      <c r="D13" s="9">
        <v>50</v>
      </c>
      <c r="E13" s="9"/>
      <c r="F13" s="9"/>
      <c r="G13" s="9"/>
      <c r="H13" s="9"/>
      <c r="I13" s="9"/>
      <c r="J13" s="9"/>
      <c r="K13" s="9"/>
      <c r="L13" s="9"/>
      <c r="M13" s="9"/>
      <c r="N13" s="9"/>
      <c r="O13" s="1">
        <f t="shared" si="0"/>
        <v>150</v>
      </c>
      <c r="P13" s="1">
        <f t="shared" si="1"/>
        <v>75</v>
      </c>
    </row>
    <row r="14" spans="2:16" x14ac:dyDescent="0.25">
      <c r="B14" s="8" t="s">
        <v>15</v>
      </c>
      <c r="C14" s="9">
        <v>100</v>
      </c>
      <c r="D14" s="9">
        <v>50</v>
      </c>
      <c r="E14" s="9"/>
      <c r="F14" s="9"/>
      <c r="G14" s="9"/>
      <c r="H14" s="9"/>
      <c r="I14" s="9"/>
      <c r="J14" s="9"/>
      <c r="K14" s="9"/>
      <c r="L14" s="9"/>
      <c r="M14" s="9"/>
      <c r="N14" s="9"/>
      <c r="O14" s="1">
        <f t="shared" si="0"/>
        <v>150</v>
      </c>
      <c r="P14" s="1">
        <f t="shared" si="1"/>
        <v>75</v>
      </c>
    </row>
    <row r="15" spans="2:16" ht="15.75" thickBot="1" x14ac:dyDescent="0.3">
      <c r="B15" s="13" t="s">
        <v>15</v>
      </c>
      <c r="C15" s="14">
        <v>100</v>
      </c>
      <c r="D15" s="14">
        <v>50</v>
      </c>
      <c r="E15" s="14"/>
      <c r="F15" s="14"/>
      <c r="G15" s="14"/>
      <c r="H15" s="14"/>
      <c r="I15" s="14"/>
      <c r="J15" s="14"/>
      <c r="K15" s="14"/>
      <c r="L15" s="14"/>
      <c r="M15" s="14"/>
      <c r="N15" s="14"/>
      <c r="O15" s="1">
        <f t="shared" si="0"/>
        <v>150</v>
      </c>
      <c r="P15" s="1">
        <f t="shared" si="1"/>
        <v>75</v>
      </c>
    </row>
    <row r="16" spans="2:16" ht="16.5" thickTop="1" thickBot="1" x14ac:dyDescent="0.3">
      <c r="B16" s="12" t="s">
        <v>17</v>
      </c>
      <c r="C16" s="15">
        <f>SUM(C9:C15)</f>
        <v>2800</v>
      </c>
      <c r="D16" s="15">
        <f t="shared" ref="D16:N16" si="2">SUM(D9:D15)</f>
        <v>2850</v>
      </c>
      <c r="E16" s="15">
        <f t="shared" si="2"/>
        <v>0</v>
      </c>
      <c r="F16" s="15">
        <f t="shared" si="2"/>
        <v>0</v>
      </c>
      <c r="G16" s="15">
        <f t="shared" si="2"/>
        <v>0</v>
      </c>
      <c r="H16" s="15">
        <f t="shared" si="2"/>
        <v>0</v>
      </c>
      <c r="I16" s="15">
        <f t="shared" si="2"/>
        <v>0</v>
      </c>
      <c r="J16" s="15">
        <f t="shared" si="2"/>
        <v>0</v>
      </c>
      <c r="K16" s="15">
        <f t="shared" si="2"/>
        <v>0</v>
      </c>
      <c r="L16" s="15">
        <f t="shared" si="2"/>
        <v>0</v>
      </c>
      <c r="M16" s="15">
        <f t="shared" si="2"/>
        <v>0</v>
      </c>
      <c r="N16" s="15">
        <f t="shared" si="2"/>
        <v>0</v>
      </c>
      <c r="O16" s="17">
        <f t="shared" ref="O16" si="3">SUM(O9:O15)</f>
        <v>5650</v>
      </c>
      <c r="P16" s="17">
        <f t="shared" ref="P16" si="4">SUM(P9:P15)</f>
        <v>2825</v>
      </c>
    </row>
    <row r="17" spans="3:14" ht="15.75" thickTop="1" x14ac:dyDescent="0.25">
      <c r="C17" s="7"/>
      <c r="D17" s="7"/>
      <c r="E17" s="7"/>
      <c r="F17" s="7"/>
      <c r="G17" s="7"/>
      <c r="H17" s="7"/>
      <c r="I17" s="7"/>
      <c r="J17" s="7"/>
      <c r="K17" s="7"/>
      <c r="L17" s="7"/>
      <c r="M17" s="7"/>
      <c r="N17" s="7"/>
    </row>
    <row r="19" spans="3:14" ht="15.75" thickBot="1" x14ac:dyDescent="0.3">
      <c r="K19" s="39" t="s">
        <v>20</v>
      </c>
      <c r="L19" s="39"/>
      <c r="M19" s="39"/>
      <c r="N19" s="39"/>
    </row>
    <row r="20" spans="3:14" ht="19.5" customHeight="1" thickTop="1" x14ac:dyDescent="0.25"/>
    <row r="21" spans="3:14" ht="23.25" customHeight="1" x14ac:dyDescent="0.25">
      <c r="K21" s="40" t="s">
        <v>22</v>
      </c>
      <c r="L21" s="40"/>
      <c r="M21" s="40"/>
      <c r="N21" s="40"/>
    </row>
    <row r="22" spans="3:14" x14ac:dyDescent="0.25">
      <c r="K22" s="37" t="s">
        <v>17</v>
      </c>
      <c r="L22" s="37"/>
      <c r="M22" s="38">
        <f>O16</f>
        <v>5650</v>
      </c>
      <c r="N22" s="37"/>
    </row>
    <row r="23" spans="3:14" ht="17.25" customHeight="1" x14ac:dyDescent="0.25">
      <c r="K23" s="37" t="s">
        <v>21</v>
      </c>
      <c r="L23" s="37"/>
      <c r="M23" s="38">
        <f>O16</f>
        <v>5650</v>
      </c>
      <c r="N23" s="37"/>
    </row>
    <row r="24" spans="3:14" x14ac:dyDescent="0.25">
      <c r="K24" s="40" t="s">
        <v>30</v>
      </c>
      <c r="L24" s="40"/>
      <c r="M24" s="40"/>
      <c r="N24" s="40"/>
    </row>
    <row r="25" spans="3:14" x14ac:dyDescent="0.25">
      <c r="K25" s="30" t="s">
        <v>23</v>
      </c>
      <c r="L25" s="30"/>
      <c r="M25" s="32">
        <f>'Home Expense Sheet'!O15</f>
        <v>870</v>
      </c>
      <c r="N25" s="32"/>
    </row>
    <row r="26" spans="3:14" x14ac:dyDescent="0.25">
      <c r="K26" s="30" t="s">
        <v>24</v>
      </c>
      <c r="L26" s="30"/>
      <c r="M26" s="32">
        <f>Utilities!O17</f>
        <v>30</v>
      </c>
      <c r="N26" s="32"/>
    </row>
    <row r="27" spans="3:14" x14ac:dyDescent="0.25">
      <c r="K27" s="30" t="s">
        <v>25</v>
      </c>
      <c r="L27" s="30"/>
      <c r="M27" s="32">
        <f>Education!O17</f>
        <v>100</v>
      </c>
      <c r="N27" s="32"/>
    </row>
    <row r="28" spans="3:14" x14ac:dyDescent="0.25">
      <c r="K28" s="30" t="s">
        <v>26</v>
      </c>
      <c r="L28" s="30"/>
      <c r="M28" s="32">
        <f>Health!O17</f>
        <v>200</v>
      </c>
      <c r="N28" s="32"/>
    </row>
    <row r="29" spans="3:14" x14ac:dyDescent="0.25">
      <c r="K29" s="30" t="s">
        <v>27</v>
      </c>
      <c r="L29" s="30"/>
      <c r="M29" s="32">
        <f>Shopping!O17</f>
        <v>200</v>
      </c>
      <c r="N29" s="32"/>
    </row>
    <row r="30" spans="3:14" x14ac:dyDescent="0.25">
      <c r="K30" s="30" t="s">
        <v>28</v>
      </c>
      <c r="L30" s="30"/>
      <c r="M30" s="32">
        <f>Entertainment!O17</f>
        <v>300</v>
      </c>
      <c r="N30" s="32"/>
    </row>
    <row r="31" spans="3:14" x14ac:dyDescent="0.25">
      <c r="K31" s="30"/>
      <c r="L31" s="30"/>
      <c r="M31" s="32"/>
      <c r="N31" s="32"/>
    </row>
    <row r="32" spans="3:14" x14ac:dyDescent="0.25">
      <c r="K32" s="3"/>
      <c r="L32" s="3"/>
    </row>
    <row r="33" spans="11:14" ht="19.5" customHeight="1" x14ac:dyDescent="0.25">
      <c r="K33" s="31" t="s">
        <v>29</v>
      </c>
      <c r="L33" s="31"/>
      <c r="M33" s="33">
        <f>SUM(M25:N31)</f>
        <v>1700</v>
      </c>
      <c r="N33" s="33"/>
    </row>
    <row r="34" spans="11:14" x14ac:dyDescent="0.25">
      <c r="K34" s="2"/>
      <c r="L34" s="2"/>
    </row>
    <row r="35" spans="11:14" ht="25.5" customHeight="1" x14ac:dyDescent="0.25">
      <c r="K35" s="34" t="s">
        <v>31</v>
      </c>
      <c r="L35" s="34"/>
      <c r="M35" s="35">
        <f>M23-M33</f>
        <v>3950</v>
      </c>
      <c r="N35" s="34"/>
    </row>
  </sheetData>
  <mergeCells count="29">
    <mergeCell ref="K35:L35"/>
    <mergeCell ref="M35:N35"/>
    <mergeCell ref="F7:I7"/>
    <mergeCell ref="K23:L23"/>
    <mergeCell ref="M22:N22"/>
    <mergeCell ref="M23:N23"/>
    <mergeCell ref="K19:L19"/>
    <mergeCell ref="M19:N19"/>
    <mergeCell ref="K22:L22"/>
    <mergeCell ref="K21:N21"/>
    <mergeCell ref="K24:N24"/>
    <mergeCell ref="K29:L29"/>
    <mergeCell ref="K25:L25"/>
    <mergeCell ref="K26:L26"/>
    <mergeCell ref="K27:L27"/>
    <mergeCell ref="K28:L28"/>
    <mergeCell ref="M5:P6"/>
    <mergeCell ref="N7:P7"/>
    <mergeCell ref="K30:L30"/>
    <mergeCell ref="K31:L31"/>
    <mergeCell ref="K33:L33"/>
    <mergeCell ref="M30:N30"/>
    <mergeCell ref="M31:N31"/>
    <mergeCell ref="M33:N33"/>
    <mergeCell ref="M25:N25"/>
    <mergeCell ref="M26:N26"/>
    <mergeCell ref="M27:N27"/>
    <mergeCell ref="M28:N28"/>
    <mergeCell ref="M29:N29"/>
  </mergeCells>
  <hyperlinks>
    <hyperlink ref="M5:P6" r:id="rId1" display="Copyright ©2016 Template124, a division of Template124 LLC."/>
    <hyperlink ref="N7" r:id="rId2"/>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P34"/>
  <sheetViews>
    <sheetView showGridLines="0" zoomScale="90" zoomScaleNormal="90" workbookViewId="0">
      <selection activeCell="D20" sqref="D20"/>
    </sheetView>
  </sheetViews>
  <sheetFormatPr defaultRowHeight="15" x14ac:dyDescent="0.25"/>
  <cols>
    <col min="2" max="2" width="21.42578125" customWidth="1"/>
    <col min="3" max="14" width="11.28515625" customWidth="1"/>
    <col min="15" max="15" width="11.42578125" customWidth="1"/>
    <col min="16" max="16" width="11.85546875" customWidth="1"/>
  </cols>
  <sheetData>
    <row r="6" spans="2:16" ht="16.5" thickBot="1" x14ac:dyDescent="0.3">
      <c r="F6" s="43" t="s">
        <v>63</v>
      </c>
      <c r="G6" s="43"/>
      <c r="H6" s="43"/>
      <c r="I6" s="43"/>
    </row>
    <row r="7" spans="2:16" ht="16.5" thickTop="1" thickBot="1" x14ac:dyDescent="0.3">
      <c r="B7" s="12"/>
      <c r="C7" s="12" t="s">
        <v>0</v>
      </c>
      <c r="D7" s="12" t="s">
        <v>1</v>
      </c>
      <c r="E7" s="12" t="s">
        <v>2</v>
      </c>
      <c r="F7" s="12" t="s">
        <v>3</v>
      </c>
      <c r="G7" s="12" t="s">
        <v>4</v>
      </c>
      <c r="H7" s="12" t="s">
        <v>5</v>
      </c>
      <c r="I7" s="12" t="s">
        <v>6</v>
      </c>
      <c r="J7" s="12" t="s">
        <v>7</v>
      </c>
      <c r="K7" s="12" t="s">
        <v>8</v>
      </c>
      <c r="L7" s="12" t="s">
        <v>9</v>
      </c>
      <c r="M7" s="12" t="s">
        <v>10</v>
      </c>
      <c r="N7" s="12" t="s">
        <v>11</v>
      </c>
      <c r="O7" s="16" t="s">
        <v>18</v>
      </c>
      <c r="P7" s="16" t="s">
        <v>19</v>
      </c>
    </row>
    <row r="8" spans="2:16" ht="15.75" thickTop="1" x14ac:dyDescent="0.25">
      <c r="B8" s="10" t="s">
        <v>32</v>
      </c>
      <c r="C8" s="11">
        <v>20</v>
      </c>
      <c r="D8" s="11">
        <v>100</v>
      </c>
      <c r="E8" s="11"/>
      <c r="F8" s="11"/>
      <c r="G8" s="11"/>
      <c r="H8" s="11"/>
      <c r="I8" s="11"/>
      <c r="J8" s="11"/>
      <c r="K8" s="11"/>
      <c r="L8" s="11"/>
      <c r="M8" s="11"/>
      <c r="N8" s="11"/>
      <c r="O8" s="6">
        <f>SUM(C8:N8)</f>
        <v>120</v>
      </c>
      <c r="P8" s="6">
        <f>IFERROR(AVERAGE(C8:N8),"")</f>
        <v>60</v>
      </c>
    </row>
    <row r="9" spans="2:16" x14ac:dyDescent="0.25">
      <c r="B9" s="8" t="s">
        <v>33</v>
      </c>
      <c r="C9" s="9">
        <v>0</v>
      </c>
      <c r="D9" s="9">
        <v>50</v>
      </c>
      <c r="E9" s="9"/>
      <c r="F9" s="9"/>
      <c r="G9" s="9"/>
      <c r="H9" s="9"/>
      <c r="I9" s="9"/>
      <c r="J9" s="9"/>
      <c r="K9" s="9"/>
      <c r="L9" s="9"/>
      <c r="M9" s="9"/>
      <c r="N9" s="9"/>
      <c r="O9" s="1">
        <f t="shared" ref="O9:O14" si="0">SUM(C9:N9)</f>
        <v>50</v>
      </c>
      <c r="P9" s="1">
        <f t="shared" ref="P9:P14" si="1">IFERROR(AVERAGE(C9:N9),"")</f>
        <v>25</v>
      </c>
    </row>
    <row r="10" spans="2:16" x14ac:dyDescent="0.25">
      <c r="B10" s="8" t="s">
        <v>34</v>
      </c>
      <c r="C10" s="9">
        <v>200</v>
      </c>
      <c r="D10" s="9"/>
      <c r="E10" s="9"/>
      <c r="F10" s="9"/>
      <c r="G10" s="9"/>
      <c r="H10" s="9"/>
      <c r="I10" s="9"/>
      <c r="J10" s="9"/>
      <c r="K10" s="9"/>
      <c r="L10" s="9"/>
      <c r="M10" s="9"/>
      <c r="N10" s="9"/>
      <c r="O10" s="1">
        <f t="shared" si="0"/>
        <v>200</v>
      </c>
      <c r="P10" s="1">
        <f t="shared" si="1"/>
        <v>200</v>
      </c>
    </row>
    <row r="11" spans="2:16" x14ac:dyDescent="0.25">
      <c r="B11" s="8" t="s">
        <v>35</v>
      </c>
      <c r="C11" s="9"/>
      <c r="D11" s="9">
        <v>150</v>
      </c>
      <c r="E11" s="9"/>
      <c r="F11" s="9"/>
      <c r="G11" s="9"/>
      <c r="H11" s="9"/>
      <c r="I11" s="9"/>
      <c r="J11" s="9"/>
      <c r="K11" s="9"/>
      <c r="L11" s="9"/>
      <c r="M11" s="9"/>
      <c r="N11" s="9"/>
      <c r="O11" s="1">
        <f t="shared" si="0"/>
        <v>150</v>
      </c>
      <c r="P11" s="1">
        <f t="shared" si="1"/>
        <v>150</v>
      </c>
    </row>
    <row r="12" spans="2:16" x14ac:dyDescent="0.25">
      <c r="B12" s="8" t="s">
        <v>36</v>
      </c>
      <c r="C12" s="9">
        <v>200</v>
      </c>
      <c r="D12" s="9">
        <v>100</v>
      </c>
      <c r="E12" s="9"/>
      <c r="F12" s="9"/>
      <c r="G12" s="9"/>
      <c r="H12" s="9"/>
      <c r="I12" s="9"/>
      <c r="J12" s="9"/>
      <c r="K12" s="9"/>
      <c r="L12" s="9"/>
      <c r="M12" s="9"/>
      <c r="N12" s="9"/>
      <c r="O12" s="1">
        <f t="shared" si="0"/>
        <v>300</v>
      </c>
      <c r="P12" s="1">
        <f t="shared" si="1"/>
        <v>150</v>
      </c>
    </row>
    <row r="13" spans="2:16" x14ac:dyDescent="0.25">
      <c r="B13" s="8" t="s">
        <v>15</v>
      </c>
      <c r="C13" s="9">
        <v>0</v>
      </c>
      <c r="D13" s="9">
        <v>50</v>
      </c>
      <c r="E13" s="9"/>
      <c r="F13" s="9"/>
      <c r="G13" s="9"/>
      <c r="H13" s="9"/>
      <c r="I13" s="9"/>
      <c r="J13" s="9"/>
      <c r="K13" s="9"/>
      <c r="L13" s="9"/>
      <c r="M13" s="9"/>
      <c r="N13" s="9"/>
      <c r="O13" s="1">
        <f t="shared" si="0"/>
        <v>50</v>
      </c>
      <c r="P13" s="1">
        <f t="shared" si="1"/>
        <v>25</v>
      </c>
    </row>
    <row r="14" spans="2:16" ht="15.75" thickBot="1" x14ac:dyDescent="0.3">
      <c r="B14" s="13" t="s">
        <v>15</v>
      </c>
      <c r="C14" s="14">
        <v>0</v>
      </c>
      <c r="D14" s="14"/>
      <c r="E14" s="14"/>
      <c r="F14" s="14"/>
      <c r="G14" s="14"/>
      <c r="H14" s="14"/>
      <c r="I14" s="14"/>
      <c r="J14" s="14"/>
      <c r="K14" s="14"/>
      <c r="L14" s="14"/>
      <c r="M14" s="14"/>
      <c r="N14" s="14"/>
      <c r="O14" s="1">
        <f t="shared" si="0"/>
        <v>0</v>
      </c>
      <c r="P14" s="1">
        <f t="shared" si="1"/>
        <v>0</v>
      </c>
    </row>
    <row r="15" spans="2:16" ht="16.5" thickTop="1" thickBot="1" x14ac:dyDescent="0.3">
      <c r="B15" s="12" t="s">
        <v>18</v>
      </c>
      <c r="C15" s="15">
        <f>SUM(C8:C14)</f>
        <v>420</v>
      </c>
      <c r="D15" s="15">
        <f t="shared" ref="D15:P15" si="2">SUM(D8:D14)</f>
        <v>450</v>
      </c>
      <c r="E15" s="15">
        <f t="shared" si="2"/>
        <v>0</v>
      </c>
      <c r="F15" s="15">
        <f t="shared" si="2"/>
        <v>0</v>
      </c>
      <c r="G15" s="15">
        <f t="shared" si="2"/>
        <v>0</v>
      </c>
      <c r="H15" s="15">
        <f t="shared" si="2"/>
        <v>0</v>
      </c>
      <c r="I15" s="15">
        <f t="shared" si="2"/>
        <v>0</v>
      </c>
      <c r="J15" s="15">
        <f t="shared" si="2"/>
        <v>0</v>
      </c>
      <c r="K15" s="15">
        <f t="shared" si="2"/>
        <v>0</v>
      </c>
      <c r="L15" s="15">
        <f t="shared" si="2"/>
        <v>0</v>
      </c>
      <c r="M15" s="15">
        <f t="shared" si="2"/>
        <v>0</v>
      </c>
      <c r="N15" s="15">
        <f t="shared" si="2"/>
        <v>0</v>
      </c>
      <c r="O15" s="17">
        <f t="shared" si="2"/>
        <v>870</v>
      </c>
      <c r="P15" s="17">
        <f t="shared" si="2"/>
        <v>610</v>
      </c>
    </row>
    <row r="16" spans="2:16" ht="15.75" thickTop="1" x14ac:dyDescent="0.25">
      <c r="C16" s="7"/>
      <c r="D16" s="7"/>
      <c r="E16" s="7"/>
      <c r="F16" s="7"/>
      <c r="G16" s="7"/>
      <c r="H16" s="7"/>
      <c r="I16" s="7"/>
      <c r="J16" s="7"/>
      <c r="K16" s="7"/>
      <c r="L16" s="7"/>
      <c r="M16" s="7"/>
      <c r="N16" s="7"/>
    </row>
    <row r="18" spans="11:14" ht="15.75" thickBot="1" x14ac:dyDescent="0.3">
      <c r="K18" s="39" t="s">
        <v>20</v>
      </c>
      <c r="L18" s="39"/>
      <c r="M18" s="39"/>
      <c r="N18" s="39"/>
    </row>
    <row r="19" spans="11:14" ht="15.75" thickTop="1" x14ac:dyDescent="0.25"/>
    <row r="20" spans="11:14" x14ac:dyDescent="0.25">
      <c r="K20" s="40" t="s">
        <v>22</v>
      </c>
      <c r="L20" s="40"/>
      <c r="M20" s="40"/>
      <c r="N20" s="40"/>
    </row>
    <row r="21" spans="11:14" x14ac:dyDescent="0.25">
      <c r="K21" s="37" t="s">
        <v>17</v>
      </c>
      <c r="L21" s="37"/>
      <c r="M21" s="38">
        <f>'Income Sheet'!M22:N22</f>
        <v>5650</v>
      </c>
      <c r="N21" s="37"/>
    </row>
    <row r="22" spans="11:14" x14ac:dyDescent="0.25">
      <c r="K22" s="37" t="s">
        <v>21</v>
      </c>
      <c r="L22" s="37"/>
      <c r="M22" s="38">
        <f>'Income Sheet'!M23:N23</f>
        <v>5650</v>
      </c>
      <c r="N22" s="37"/>
    </row>
    <row r="23" spans="11:14" x14ac:dyDescent="0.25">
      <c r="K23" s="40" t="s">
        <v>30</v>
      </c>
      <c r="L23" s="40"/>
      <c r="M23" s="40"/>
      <c r="N23" s="40"/>
    </row>
    <row r="24" spans="11:14" x14ac:dyDescent="0.25">
      <c r="K24" s="30" t="s">
        <v>23</v>
      </c>
      <c r="L24" s="30"/>
      <c r="M24" s="32">
        <f>O15</f>
        <v>870</v>
      </c>
      <c r="N24" s="32"/>
    </row>
    <row r="25" spans="11:14" x14ac:dyDescent="0.25">
      <c r="K25" s="30" t="s">
        <v>24</v>
      </c>
      <c r="L25" s="30"/>
      <c r="M25" s="32">
        <f>Utilities!O17</f>
        <v>30</v>
      </c>
      <c r="N25" s="32"/>
    </row>
    <row r="26" spans="11:14" x14ac:dyDescent="0.25">
      <c r="K26" s="30" t="s">
        <v>25</v>
      </c>
      <c r="L26" s="30"/>
      <c r="M26" s="32">
        <f>Education!O17</f>
        <v>100</v>
      </c>
      <c r="N26" s="32"/>
    </row>
    <row r="27" spans="11:14" x14ac:dyDescent="0.25">
      <c r="K27" s="30" t="s">
        <v>26</v>
      </c>
      <c r="L27" s="30"/>
      <c r="M27" s="32">
        <f>Health!O17</f>
        <v>200</v>
      </c>
      <c r="N27" s="32"/>
    </row>
    <row r="28" spans="11:14" x14ac:dyDescent="0.25">
      <c r="K28" s="30" t="s">
        <v>27</v>
      </c>
      <c r="L28" s="30"/>
      <c r="M28" s="32">
        <f>Shopping!O17</f>
        <v>200</v>
      </c>
      <c r="N28" s="32"/>
    </row>
    <row r="29" spans="11:14" x14ac:dyDescent="0.25">
      <c r="K29" s="30" t="s">
        <v>28</v>
      </c>
      <c r="L29" s="30"/>
      <c r="M29" s="32">
        <f>Entertainment!O17</f>
        <v>300</v>
      </c>
      <c r="N29" s="32"/>
    </row>
    <row r="30" spans="11:14" x14ac:dyDescent="0.25">
      <c r="K30" s="30"/>
      <c r="L30" s="30"/>
      <c r="M30" s="32"/>
      <c r="N30" s="32"/>
    </row>
    <row r="31" spans="11:14" x14ac:dyDescent="0.25">
      <c r="K31" s="5"/>
      <c r="L31" s="5"/>
    </row>
    <row r="32" spans="11:14" x14ac:dyDescent="0.25">
      <c r="K32" s="31" t="s">
        <v>29</v>
      </c>
      <c r="L32" s="31"/>
      <c r="M32" s="33">
        <f>SUM(M24:N30)</f>
        <v>1700</v>
      </c>
      <c r="N32" s="33"/>
    </row>
    <row r="33" spans="11:14" x14ac:dyDescent="0.25">
      <c r="K33" s="4"/>
      <c r="L33" s="4"/>
    </row>
    <row r="34" spans="11:14" ht="21.75" customHeight="1" x14ac:dyDescent="0.25">
      <c r="K34" s="41" t="s">
        <v>31</v>
      </c>
      <c r="L34" s="41"/>
      <c r="M34" s="42">
        <f>M22-M32</f>
        <v>3950</v>
      </c>
      <c r="N34" s="41"/>
    </row>
  </sheetData>
  <mergeCells count="27">
    <mergeCell ref="F6:I6"/>
    <mergeCell ref="K30:L30"/>
    <mergeCell ref="M30:N30"/>
    <mergeCell ref="K32:L32"/>
    <mergeCell ref="M32:N32"/>
    <mergeCell ref="K23:N23"/>
    <mergeCell ref="K24:L24"/>
    <mergeCell ref="M24:N24"/>
    <mergeCell ref="K25:L25"/>
    <mergeCell ref="M25:N25"/>
    <mergeCell ref="K26:L26"/>
    <mergeCell ref="M26:N26"/>
    <mergeCell ref="K18:L18"/>
    <mergeCell ref="M18:N18"/>
    <mergeCell ref="K20:N20"/>
    <mergeCell ref="K21:L21"/>
    <mergeCell ref="M21:N21"/>
    <mergeCell ref="K22:L22"/>
    <mergeCell ref="M22:N22"/>
    <mergeCell ref="K34:L34"/>
    <mergeCell ref="M34:N34"/>
    <mergeCell ref="K27:L27"/>
    <mergeCell ref="M27:N27"/>
    <mergeCell ref="K28:L28"/>
    <mergeCell ref="M28:N28"/>
    <mergeCell ref="K29:L29"/>
    <mergeCell ref="M29:N2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P36"/>
  <sheetViews>
    <sheetView showGridLines="0" workbookViewId="0"/>
  </sheetViews>
  <sheetFormatPr defaultRowHeight="15" x14ac:dyDescent="0.25"/>
  <cols>
    <col min="2" max="2" width="25.28515625" customWidth="1"/>
    <col min="3" max="16" width="11.28515625" customWidth="1"/>
  </cols>
  <sheetData>
    <row r="6" spans="2:16" ht="16.5" thickBot="1" x14ac:dyDescent="0.3">
      <c r="F6" s="43" t="s">
        <v>24</v>
      </c>
      <c r="G6" s="43"/>
      <c r="H6" s="43"/>
      <c r="I6" s="43"/>
    </row>
    <row r="7" spans="2:16" ht="16.5" thickTop="1" thickBot="1" x14ac:dyDescent="0.3">
      <c r="B7" s="12"/>
      <c r="C7" s="12" t="s">
        <v>0</v>
      </c>
      <c r="D7" s="12" t="s">
        <v>1</v>
      </c>
      <c r="E7" s="12" t="s">
        <v>2</v>
      </c>
      <c r="F7" s="12" t="s">
        <v>3</v>
      </c>
      <c r="G7" s="12" t="s">
        <v>4</v>
      </c>
      <c r="H7" s="12" t="s">
        <v>5</v>
      </c>
      <c r="I7" s="12" t="s">
        <v>6</v>
      </c>
      <c r="J7" s="12" t="s">
        <v>7</v>
      </c>
      <c r="K7" s="12" t="s">
        <v>8</v>
      </c>
      <c r="L7" s="12" t="s">
        <v>9</v>
      </c>
      <c r="M7" s="12" t="s">
        <v>10</v>
      </c>
      <c r="N7" s="12" t="s">
        <v>11</v>
      </c>
      <c r="O7" s="16" t="s">
        <v>18</v>
      </c>
      <c r="P7" s="16" t="s">
        <v>19</v>
      </c>
    </row>
    <row r="8" spans="2:16" ht="15.75" thickTop="1" x14ac:dyDescent="0.25">
      <c r="B8" s="10" t="s">
        <v>37</v>
      </c>
      <c r="C8" s="11">
        <v>30</v>
      </c>
      <c r="D8" s="11"/>
      <c r="E8" s="11"/>
      <c r="F8" s="11"/>
      <c r="G8" s="11"/>
      <c r="H8" s="11"/>
      <c r="I8" s="11"/>
      <c r="J8" s="11"/>
      <c r="K8" s="11"/>
      <c r="L8" s="11"/>
      <c r="M8" s="11"/>
      <c r="N8" s="11"/>
      <c r="O8" s="6">
        <f>SUM(C8:N8)</f>
        <v>30</v>
      </c>
      <c r="P8" s="6">
        <f>IFERROR(AVERAGE(C8:N8),"")</f>
        <v>30</v>
      </c>
    </row>
    <row r="9" spans="2:16" x14ac:dyDescent="0.25">
      <c r="B9" s="8" t="s">
        <v>38</v>
      </c>
      <c r="C9" s="9">
        <v>0</v>
      </c>
      <c r="D9" s="9"/>
      <c r="E9" s="9"/>
      <c r="F9" s="9"/>
      <c r="G9" s="9"/>
      <c r="H9" s="9"/>
      <c r="I9" s="9"/>
      <c r="J9" s="9"/>
      <c r="K9" s="9"/>
      <c r="L9" s="9"/>
      <c r="M9" s="9"/>
      <c r="N9" s="9"/>
      <c r="O9" s="1">
        <f t="shared" ref="O9:O16" si="0">SUM(C9:N9)</f>
        <v>0</v>
      </c>
      <c r="P9" s="1">
        <f t="shared" ref="P9:P16" si="1">IFERROR(AVERAGE(C9:N9),"")</f>
        <v>0</v>
      </c>
    </row>
    <row r="10" spans="2:16" x14ac:dyDescent="0.25">
      <c r="B10" s="8" t="s">
        <v>39</v>
      </c>
      <c r="C10" s="9">
        <v>0</v>
      </c>
      <c r="D10" s="9"/>
      <c r="E10" s="9"/>
      <c r="F10" s="9"/>
      <c r="G10" s="9"/>
      <c r="H10" s="9"/>
      <c r="I10" s="9"/>
      <c r="J10" s="9"/>
      <c r="K10" s="9"/>
      <c r="L10" s="9"/>
      <c r="M10" s="9"/>
      <c r="N10" s="9"/>
      <c r="O10" s="1">
        <f t="shared" si="0"/>
        <v>0</v>
      </c>
      <c r="P10" s="1">
        <f t="shared" si="1"/>
        <v>0</v>
      </c>
    </row>
    <row r="11" spans="2:16" x14ac:dyDescent="0.25">
      <c r="B11" s="8" t="s">
        <v>40</v>
      </c>
      <c r="C11" s="9">
        <v>0</v>
      </c>
      <c r="D11" s="9"/>
      <c r="E11" s="9"/>
      <c r="F11" s="9"/>
      <c r="G11" s="9"/>
      <c r="H11" s="9"/>
      <c r="I11" s="9"/>
      <c r="J11" s="9"/>
      <c r="K11" s="9"/>
      <c r="L11" s="9"/>
      <c r="M11" s="9"/>
      <c r="N11" s="9"/>
      <c r="O11" s="1">
        <f t="shared" si="0"/>
        <v>0</v>
      </c>
      <c r="P11" s="1">
        <f t="shared" si="1"/>
        <v>0</v>
      </c>
    </row>
    <row r="12" spans="2:16" x14ac:dyDescent="0.25">
      <c r="B12" s="8" t="s">
        <v>41</v>
      </c>
      <c r="C12" s="9">
        <v>0</v>
      </c>
      <c r="D12" s="9"/>
      <c r="E12" s="9"/>
      <c r="F12" s="9"/>
      <c r="G12" s="9"/>
      <c r="H12" s="9"/>
      <c r="I12" s="9"/>
      <c r="J12" s="9"/>
      <c r="K12" s="9"/>
      <c r="L12" s="9"/>
      <c r="M12" s="9"/>
      <c r="N12" s="9"/>
      <c r="O12" s="1">
        <f t="shared" si="0"/>
        <v>0</v>
      </c>
      <c r="P12" s="1">
        <f t="shared" si="1"/>
        <v>0</v>
      </c>
    </row>
    <row r="13" spans="2:16" x14ac:dyDescent="0.25">
      <c r="B13" s="8" t="s">
        <v>42</v>
      </c>
      <c r="C13" s="9">
        <v>0</v>
      </c>
      <c r="D13" s="9"/>
      <c r="E13" s="9"/>
      <c r="F13" s="9"/>
      <c r="G13" s="9"/>
      <c r="H13" s="9"/>
      <c r="I13" s="9"/>
      <c r="J13" s="9"/>
      <c r="K13" s="9"/>
      <c r="L13" s="9"/>
      <c r="M13" s="9"/>
      <c r="N13" s="9"/>
      <c r="O13" s="1">
        <f t="shared" si="0"/>
        <v>0</v>
      </c>
      <c r="P13" s="1">
        <f t="shared" si="1"/>
        <v>0</v>
      </c>
    </row>
    <row r="14" spans="2:16" x14ac:dyDescent="0.25">
      <c r="B14" s="13" t="s">
        <v>43</v>
      </c>
      <c r="C14" s="9">
        <v>0</v>
      </c>
      <c r="D14" s="14"/>
      <c r="E14" s="14"/>
      <c r="F14" s="14"/>
      <c r="G14" s="14"/>
      <c r="H14" s="14"/>
      <c r="I14" s="14"/>
      <c r="J14" s="14"/>
      <c r="K14" s="14"/>
      <c r="L14" s="14"/>
      <c r="M14" s="14"/>
      <c r="N14" s="14"/>
      <c r="O14" s="1">
        <f t="shared" si="0"/>
        <v>0</v>
      </c>
      <c r="P14" s="1">
        <f t="shared" si="1"/>
        <v>0</v>
      </c>
    </row>
    <row r="15" spans="2:16" x14ac:dyDescent="0.25">
      <c r="B15" s="13" t="s">
        <v>15</v>
      </c>
      <c r="C15" s="9">
        <v>0</v>
      </c>
      <c r="D15" s="14"/>
      <c r="E15" s="14"/>
      <c r="F15" s="14"/>
      <c r="G15" s="14"/>
      <c r="H15" s="14"/>
      <c r="I15" s="14"/>
      <c r="J15" s="14"/>
      <c r="K15" s="14"/>
      <c r="L15" s="14"/>
      <c r="M15" s="14"/>
      <c r="N15" s="14"/>
      <c r="O15" s="1">
        <f t="shared" si="0"/>
        <v>0</v>
      </c>
      <c r="P15" s="1">
        <f t="shared" si="1"/>
        <v>0</v>
      </c>
    </row>
    <row r="16" spans="2:16" ht="15.75" thickBot="1" x14ac:dyDescent="0.3">
      <c r="B16" s="13" t="s">
        <v>15</v>
      </c>
      <c r="C16" s="14">
        <v>0</v>
      </c>
      <c r="D16" s="14"/>
      <c r="E16" s="14"/>
      <c r="F16" s="14"/>
      <c r="G16" s="14"/>
      <c r="H16" s="14"/>
      <c r="I16" s="14"/>
      <c r="J16" s="14"/>
      <c r="K16" s="14"/>
      <c r="L16" s="14"/>
      <c r="M16" s="14"/>
      <c r="N16" s="14"/>
      <c r="O16" s="1">
        <f t="shared" si="0"/>
        <v>0</v>
      </c>
      <c r="P16" s="1">
        <f t="shared" si="1"/>
        <v>0</v>
      </c>
    </row>
    <row r="17" spans="2:16" ht="16.5" thickTop="1" thickBot="1" x14ac:dyDescent="0.3">
      <c r="B17" s="12" t="s">
        <v>18</v>
      </c>
      <c r="C17" s="15">
        <f>SUM(C8:C16)</f>
        <v>30</v>
      </c>
      <c r="D17" s="15">
        <f t="shared" ref="D17:P17" si="2">SUM(D8:D16)</f>
        <v>0</v>
      </c>
      <c r="E17" s="15">
        <f t="shared" si="2"/>
        <v>0</v>
      </c>
      <c r="F17" s="15">
        <f t="shared" si="2"/>
        <v>0</v>
      </c>
      <c r="G17" s="15">
        <f t="shared" si="2"/>
        <v>0</v>
      </c>
      <c r="H17" s="15">
        <f t="shared" si="2"/>
        <v>0</v>
      </c>
      <c r="I17" s="15">
        <f t="shared" si="2"/>
        <v>0</v>
      </c>
      <c r="J17" s="15">
        <f t="shared" si="2"/>
        <v>0</v>
      </c>
      <c r="K17" s="15">
        <f t="shared" si="2"/>
        <v>0</v>
      </c>
      <c r="L17" s="15">
        <f t="shared" si="2"/>
        <v>0</v>
      </c>
      <c r="M17" s="15">
        <f t="shared" si="2"/>
        <v>0</v>
      </c>
      <c r="N17" s="15">
        <f t="shared" si="2"/>
        <v>0</v>
      </c>
      <c r="O17" s="17">
        <f t="shared" si="2"/>
        <v>30</v>
      </c>
      <c r="P17" s="17">
        <f t="shared" si="2"/>
        <v>30</v>
      </c>
    </row>
    <row r="18" spans="2:16" ht="15.75" thickTop="1" x14ac:dyDescent="0.25">
      <c r="C18" s="7"/>
      <c r="D18" s="7"/>
      <c r="E18" s="7"/>
      <c r="F18" s="7"/>
      <c r="G18" s="7"/>
      <c r="H18" s="7"/>
      <c r="I18" s="7"/>
      <c r="J18" s="7"/>
      <c r="K18" s="7"/>
      <c r="L18" s="7"/>
      <c r="M18" s="7"/>
      <c r="N18" s="7"/>
    </row>
    <row r="20" spans="2:16" ht="15.75" thickBot="1" x14ac:dyDescent="0.3">
      <c r="K20" s="39" t="s">
        <v>20</v>
      </c>
      <c r="L20" s="39"/>
      <c r="M20" s="39"/>
      <c r="N20" s="39"/>
    </row>
    <row r="21" spans="2:16" ht="15.75" thickTop="1" x14ac:dyDescent="0.25"/>
    <row r="22" spans="2:16" x14ac:dyDescent="0.25">
      <c r="K22" s="40" t="s">
        <v>22</v>
      </c>
      <c r="L22" s="40"/>
      <c r="M22" s="40"/>
      <c r="N22" s="40"/>
    </row>
    <row r="23" spans="2:16" x14ac:dyDescent="0.25">
      <c r="K23" s="37" t="s">
        <v>17</v>
      </c>
      <c r="L23" s="37"/>
      <c r="M23" s="38">
        <f>'Income Sheet'!M22:N22</f>
        <v>5650</v>
      </c>
      <c r="N23" s="37"/>
    </row>
    <row r="24" spans="2:16" x14ac:dyDescent="0.25">
      <c r="K24" s="37" t="s">
        <v>21</v>
      </c>
      <c r="L24" s="37"/>
      <c r="M24" s="38">
        <f>'Income Sheet'!M23:N23</f>
        <v>5650</v>
      </c>
      <c r="N24" s="37"/>
    </row>
    <row r="25" spans="2:16" x14ac:dyDescent="0.25">
      <c r="K25" s="40" t="s">
        <v>30</v>
      </c>
      <c r="L25" s="40"/>
      <c r="M25" s="40"/>
      <c r="N25" s="40"/>
    </row>
    <row r="26" spans="2:16" x14ac:dyDescent="0.25">
      <c r="K26" s="30" t="s">
        <v>23</v>
      </c>
      <c r="L26" s="30"/>
      <c r="M26" s="32">
        <f>'Home Expense Sheet'!M24:N24</f>
        <v>870</v>
      </c>
      <c r="N26" s="32"/>
    </row>
    <row r="27" spans="2:16" x14ac:dyDescent="0.25">
      <c r="K27" s="30" t="s">
        <v>24</v>
      </c>
      <c r="L27" s="30"/>
      <c r="M27" s="32">
        <f>O17</f>
        <v>30</v>
      </c>
      <c r="N27" s="32"/>
    </row>
    <row r="28" spans="2:16" x14ac:dyDescent="0.25">
      <c r="K28" s="30" t="s">
        <v>25</v>
      </c>
      <c r="L28" s="30"/>
      <c r="M28" s="32">
        <f>Education!M28</f>
        <v>100</v>
      </c>
      <c r="N28" s="32"/>
    </row>
    <row r="29" spans="2:16" x14ac:dyDescent="0.25">
      <c r="K29" s="30" t="s">
        <v>26</v>
      </c>
      <c r="L29" s="30"/>
      <c r="M29" s="32">
        <f>Health!M29</f>
        <v>200</v>
      </c>
      <c r="N29" s="32"/>
    </row>
    <row r="30" spans="2:16" x14ac:dyDescent="0.25">
      <c r="K30" s="30" t="s">
        <v>27</v>
      </c>
      <c r="L30" s="30"/>
      <c r="M30" s="32">
        <f>Shopping!M30</f>
        <v>200</v>
      </c>
      <c r="N30" s="32"/>
    </row>
    <row r="31" spans="2:16" x14ac:dyDescent="0.25">
      <c r="K31" s="30" t="s">
        <v>28</v>
      </c>
      <c r="L31" s="30"/>
      <c r="M31" s="32">
        <f>Entertainment!M31</f>
        <v>300</v>
      </c>
      <c r="N31" s="32"/>
    </row>
    <row r="32" spans="2:16" x14ac:dyDescent="0.25">
      <c r="K32" s="30"/>
      <c r="L32" s="30"/>
      <c r="M32" s="32"/>
      <c r="N32" s="32"/>
    </row>
    <row r="33" spans="11:14" x14ac:dyDescent="0.25">
      <c r="K33" s="5"/>
      <c r="L33" s="5"/>
    </row>
    <row r="34" spans="11:14" x14ac:dyDescent="0.25">
      <c r="K34" s="31" t="s">
        <v>29</v>
      </c>
      <c r="L34" s="31"/>
      <c r="M34" s="33">
        <f>SUM(M26:N32)</f>
        <v>1700</v>
      </c>
      <c r="N34" s="33"/>
    </row>
    <row r="35" spans="11:14" x14ac:dyDescent="0.25">
      <c r="K35" s="4"/>
      <c r="L35" s="4"/>
    </row>
    <row r="36" spans="11:14" ht="15.75" x14ac:dyDescent="0.25">
      <c r="K36" s="41" t="s">
        <v>31</v>
      </c>
      <c r="L36" s="41"/>
      <c r="M36" s="42">
        <f>M24-M34</f>
        <v>3950</v>
      </c>
      <c r="N36" s="41"/>
    </row>
  </sheetData>
  <mergeCells count="27">
    <mergeCell ref="F6:I6"/>
    <mergeCell ref="K32:L32"/>
    <mergeCell ref="M32:N32"/>
    <mergeCell ref="K34:L34"/>
    <mergeCell ref="M34:N34"/>
    <mergeCell ref="K25:N25"/>
    <mergeCell ref="K26:L26"/>
    <mergeCell ref="M26:N26"/>
    <mergeCell ref="K27:L27"/>
    <mergeCell ref="M27:N27"/>
    <mergeCell ref="K28:L28"/>
    <mergeCell ref="M28:N28"/>
    <mergeCell ref="K20:L20"/>
    <mergeCell ref="M20:N20"/>
    <mergeCell ref="K22:N22"/>
    <mergeCell ref="K23:L23"/>
    <mergeCell ref="M23:N23"/>
    <mergeCell ref="K24:L24"/>
    <mergeCell ref="M24:N24"/>
    <mergeCell ref="K36:L36"/>
    <mergeCell ref="M36:N36"/>
    <mergeCell ref="K29:L29"/>
    <mergeCell ref="M29:N29"/>
    <mergeCell ref="K30:L30"/>
    <mergeCell ref="M30:N30"/>
    <mergeCell ref="K31:L31"/>
    <mergeCell ref="M31:N3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P36"/>
  <sheetViews>
    <sheetView showGridLines="0" workbookViewId="0"/>
  </sheetViews>
  <sheetFormatPr defaultRowHeight="15" x14ac:dyDescent="0.25"/>
  <cols>
    <col min="2" max="2" width="23" customWidth="1"/>
    <col min="3" max="16" width="11.28515625" customWidth="1"/>
  </cols>
  <sheetData>
    <row r="6" spans="2:16" ht="16.5" thickBot="1" x14ac:dyDescent="0.3">
      <c r="F6" s="43" t="s">
        <v>25</v>
      </c>
      <c r="G6" s="43"/>
      <c r="H6" s="43"/>
      <c r="I6" s="43"/>
    </row>
    <row r="7" spans="2:16" ht="16.5" thickTop="1" thickBot="1" x14ac:dyDescent="0.3">
      <c r="B7" s="12"/>
      <c r="C7" s="12" t="s">
        <v>0</v>
      </c>
      <c r="D7" s="12" t="s">
        <v>1</v>
      </c>
      <c r="E7" s="12" t="s">
        <v>2</v>
      </c>
      <c r="F7" s="12" t="s">
        <v>3</v>
      </c>
      <c r="G7" s="12" t="s">
        <v>4</v>
      </c>
      <c r="H7" s="12" t="s">
        <v>5</v>
      </c>
      <c r="I7" s="12" t="s">
        <v>6</v>
      </c>
      <c r="J7" s="12" t="s">
        <v>7</v>
      </c>
      <c r="K7" s="12" t="s">
        <v>8</v>
      </c>
      <c r="L7" s="12" t="s">
        <v>9</v>
      </c>
      <c r="M7" s="12" t="s">
        <v>10</v>
      </c>
      <c r="N7" s="12" t="s">
        <v>11</v>
      </c>
      <c r="O7" s="16" t="s">
        <v>18</v>
      </c>
      <c r="P7" s="16" t="s">
        <v>19</v>
      </c>
    </row>
    <row r="8" spans="2:16" ht="15.75" thickTop="1" x14ac:dyDescent="0.25">
      <c r="B8" s="10" t="s">
        <v>44</v>
      </c>
      <c r="C8" s="11">
        <v>100</v>
      </c>
      <c r="D8" s="11"/>
      <c r="E8" s="11"/>
      <c r="F8" s="11"/>
      <c r="G8" s="11"/>
      <c r="H8" s="11"/>
      <c r="I8" s="11"/>
      <c r="J8" s="11"/>
      <c r="K8" s="11"/>
      <c r="L8" s="11"/>
      <c r="M8" s="11"/>
      <c r="N8" s="11"/>
      <c r="O8" s="6">
        <f>SUM(C8:N8)</f>
        <v>100</v>
      </c>
      <c r="P8" s="6">
        <f>IFERROR(AVERAGE(C8:N8),"")</f>
        <v>100</v>
      </c>
    </row>
    <row r="9" spans="2:16" x14ac:dyDescent="0.25">
      <c r="B9" s="8" t="s">
        <v>45</v>
      </c>
      <c r="C9" s="9">
        <v>0</v>
      </c>
      <c r="D9" s="9"/>
      <c r="E9" s="9"/>
      <c r="F9" s="9"/>
      <c r="G9" s="9"/>
      <c r="H9" s="9"/>
      <c r="I9" s="9"/>
      <c r="J9" s="9"/>
      <c r="K9" s="9"/>
      <c r="L9" s="9"/>
      <c r="M9" s="9"/>
      <c r="N9" s="9"/>
      <c r="O9" s="1">
        <f t="shared" ref="O9:O16" si="0">SUM(C9:N9)</f>
        <v>0</v>
      </c>
      <c r="P9" s="1">
        <f t="shared" ref="P9:P16" si="1">IFERROR(AVERAGE(C9:N9),"")</f>
        <v>0</v>
      </c>
    </row>
    <row r="10" spans="2:16" x14ac:dyDescent="0.25">
      <c r="B10" s="8" t="s">
        <v>46</v>
      </c>
      <c r="C10" s="9">
        <v>0</v>
      </c>
      <c r="D10" s="9"/>
      <c r="E10" s="9"/>
      <c r="F10" s="9"/>
      <c r="G10" s="9"/>
      <c r="H10" s="9"/>
      <c r="I10" s="9"/>
      <c r="J10" s="9"/>
      <c r="K10" s="9"/>
      <c r="L10" s="9"/>
      <c r="M10" s="9"/>
      <c r="N10" s="9"/>
      <c r="O10" s="1">
        <f t="shared" si="0"/>
        <v>0</v>
      </c>
      <c r="P10" s="1">
        <f t="shared" si="1"/>
        <v>0</v>
      </c>
    </row>
    <row r="11" spans="2:16" x14ac:dyDescent="0.25">
      <c r="B11" s="8" t="s">
        <v>47</v>
      </c>
      <c r="C11" s="9">
        <v>0</v>
      </c>
      <c r="D11" s="9"/>
      <c r="E11" s="9"/>
      <c r="F11" s="9"/>
      <c r="G11" s="9"/>
      <c r="H11" s="9"/>
      <c r="I11" s="9"/>
      <c r="J11" s="9"/>
      <c r="K11" s="9"/>
      <c r="L11" s="9"/>
      <c r="M11" s="9"/>
      <c r="N11" s="9"/>
      <c r="O11" s="1">
        <f t="shared" si="0"/>
        <v>0</v>
      </c>
      <c r="P11" s="1">
        <f t="shared" si="1"/>
        <v>0</v>
      </c>
    </row>
    <row r="12" spans="2:16" x14ac:dyDescent="0.25">
      <c r="B12" s="8" t="s">
        <v>48</v>
      </c>
      <c r="C12" s="9">
        <v>0</v>
      </c>
      <c r="D12" s="9"/>
      <c r="E12" s="9"/>
      <c r="F12" s="9"/>
      <c r="G12" s="9"/>
      <c r="H12" s="9"/>
      <c r="I12" s="9"/>
      <c r="J12" s="9"/>
      <c r="K12" s="9"/>
      <c r="L12" s="9"/>
      <c r="M12" s="9"/>
      <c r="N12" s="9"/>
      <c r="O12" s="1">
        <f t="shared" si="0"/>
        <v>0</v>
      </c>
      <c r="P12" s="1">
        <f t="shared" si="1"/>
        <v>0</v>
      </c>
    </row>
    <row r="13" spans="2:16" x14ac:dyDescent="0.25">
      <c r="B13" s="8" t="s">
        <v>15</v>
      </c>
      <c r="C13" s="9">
        <v>0</v>
      </c>
      <c r="D13" s="9"/>
      <c r="E13" s="9"/>
      <c r="F13" s="9"/>
      <c r="G13" s="9"/>
      <c r="H13" s="9"/>
      <c r="I13" s="9"/>
      <c r="J13" s="9"/>
      <c r="K13" s="9"/>
      <c r="L13" s="9"/>
      <c r="M13" s="9"/>
      <c r="N13" s="9"/>
      <c r="O13" s="1">
        <f t="shared" si="0"/>
        <v>0</v>
      </c>
      <c r="P13" s="1">
        <f t="shared" si="1"/>
        <v>0</v>
      </c>
    </row>
    <row r="14" spans="2:16" x14ac:dyDescent="0.25">
      <c r="B14" s="13" t="s">
        <v>15</v>
      </c>
      <c r="C14" s="9">
        <v>0</v>
      </c>
      <c r="D14" s="14"/>
      <c r="E14" s="14"/>
      <c r="F14" s="14"/>
      <c r="G14" s="14"/>
      <c r="H14" s="14"/>
      <c r="I14" s="14"/>
      <c r="J14" s="14"/>
      <c r="K14" s="14"/>
      <c r="L14" s="14"/>
      <c r="M14" s="14"/>
      <c r="N14" s="14"/>
      <c r="O14" s="1">
        <f t="shared" si="0"/>
        <v>0</v>
      </c>
      <c r="P14" s="1">
        <f t="shared" si="1"/>
        <v>0</v>
      </c>
    </row>
    <row r="15" spans="2:16" x14ac:dyDescent="0.25">
      <c r="B15" s="13" t="s">
        <v>15</v>
      </c>
      <c r="C15" s="9">
        <v>0</v>
      </c>
      <c r="D15" s="14"/>
      <c r="E15" s="14"/>
      <c r="F15" s="14"/>
      <c r="G15" s="14"/>
      <c r="H15" s="14"/>
      <c r="I15" s="14"/>
      <c r="J15" s="14"/>
      <c r="K15" s="14"/>
      <c r="L15" s="14"/>
      <c r="M15" s="14"/>
      <c r="N15" s="14"/>
      <c r="O15" s="1">
        <f t="shared" si="0"/>
        <v>0</v>
      </c>
      <c r="P15" s="1">
        <f t="shared" si="1"/>
        <v>0</v>
      </c>
    </row>
    <row r="16" spans="2:16" ht="15.75" thickBot="1" x14ac:dyDescent="0.3">
      <c r="B16" s="13" t="s">
        <v>15</v>
      </c>
      <c r="C16" s="14">
        <v>0</v>
      </c>
      <c r="D16" s="14"/>
      <c r="E16" s="14"/>
      <c r="F16" s="14"/>
      <c r="G16" s="14"/>
      <c r="H16" s="14"/>
      <c r="I16" s="14"/>
      <c r="J16" s="14"/>
      <c r="K16" s="14"/>
      <c r="L16" s="14"/>
      <c r="M16" s="14"/>
      <c r="N16" s="14"/>
      <c r="O16" s="1">
        <f t="shared" si="0"/>
        <v>0</v>
      </c>
      <c r="P16" s="1">
        <f t="shared" si="1"/>
        <v>0</v>
      </c>
    </row>
    <row r="17" spans="2:16" ht="16.5" thickTop="1" thickBot="1" x14ac:dyDescent="0.3">
      <c r="B17" s="12" t="s">
        <v>18</v>
      </c>
      <c r="C17" s="15">
        <f>SUM(C8:C16)</f>
        <v>100</v>
      </c>
      <c r="D17" s="15">
        <f t="shared" ref="D17:P17" si="2">SUM(D8:D16)</f>
        <v>0</v>
      </c>
      <c r="E17" s="15">
        <f t="shared" si="2"/>
        <v>0</v>
      </c>
      <c r="F17" s="15">
        <f t="shared" si="2"/>
        <v>0</v>
      </c>
      <c r="G17" s="15">
        <f t="shared" si="2"/>
        <v>0</v>
      </c>
      <c r="H17" s="15">
        <f t="shared" si="2"/>
        <v>0</v>
      </c>
      <c r="I17" s="15">
        <f t="shared" si="2"/>
        <v>0</v>
      </c>
      <c r="J17" s="15">
        <f t="shared" si="2"/>
        <v>0</v>
      </c>
      <c r="K17" s="15">
        <f t="shared" si="2"/>
        <v>0</v>
      </c>
      <c r="L17" s="15">
        <f t="shared" si="2"/>
        <v>0</v>
      </c>
      <c r="M17" s="15">
        <f t="shared" si="2"/>
        <v>0</v>
      </c>
      <c r="N17" s="15">
        <f t="shared" si="2"/>
        <v>0</v>
      </c>
      <c r="O17" s="17">
        <f t="shared" si="2"/>
        <v>100</v>
      </c>
      <c r="P17" s="17">
        <f t="shared" si="2"/>
        <v>100</v>
      </c>
    </row>
    <row r="18" spans="2:16" ht="15.75" thickTop="1" x14ac:dyDescent="0.25">
      <c r="C18" s="7"/>
      <c r="D18" s="7"/>
      <c r="E18" s="7"/>
      <c r="F18" s="7"/>
      <c r="G18" s="7"/>
      <c r="H18" s="7"/>
      <c r="I18" s="7"/>
      <c r="J18" s="7"/>
      <c r="K18" s="7"/>
      <c r="L18" s="7"/>
      <c r="M18" s="7"/>
      <c r="N18" s="7"/>
    </row>
    <row r="20" spans="2:16" ht="15.75" thickBot="1" x14ac:dyDescent="0.3">
      <c r="K20" s="39" t="s">
        <v>20</v>
      </c>
      <c r="L20" s="39"/>
      <c r="M20" s="39"/>
      <c r="N20" s="39"/>
    </row>
    <row r="21" spans="2:16" ht="15.75" thickTop="1" x14ac:dyDescent="0.25"/>
    <row r="22" spans="2:16" x14ac:dyDescent="0.25">
      <c r="K22" s="40" t="s">
        <v>22</v>
      </c>
      <c r="L22" s="40"/>
      <c r="M22" s="40"/>
      <c r="N22" s="40"/>
    </row>
    <row r="23" spans="2:16" x14ac:dyDescent="0.25">
      <c r="K23" s="37" t="s">
        <v>17</v>
      </c>
      <c r="L23" s="37"/>
      <c r="M23" s="38">
        <f>'Income Sheet'!M22:N22</f>
        <v>5650</v>
      </c>
      <c r="N23" s="37"/>
    </row>
    <row r="24" spans="2:16" x14ac:dyDescent="0.25">
      <c r="K24" s="37" t="s">
        <v>21</v>
      </c>
      <c r="L24" s="37"/>
      <c r="M24" s="38">
        <f>'Income Sheet'!M23:N23</f>
        <v>5650</v>
      </c>
      <c r="N24" s="37"/>
    </row>
    <row r="25" spans="2:16" x14ac:dyDescent="0.25">
      <c r="K25" s="40" t="s">
        <v>30</v>
      </c>
      <c r="L25" s="40"/>
      <c r="M25" s="40"/>
      <c r="N25" s="40"/>
    </row>
    <row r="26" spans="2:16" x14ac:dyDescent="0.25">
      <c r="K26" s="30" t="s">
        <v>23</v>
      </c>
      <c r="L26" s="30"/>
      <c r="M26" s="32">
        <f>'Home Expense Sheet'!M24:N24</f>
        <v>870</v>
      </c>
      <c r="N26" s="32"/>
    </row>
    <row r="27" spans="2:16" x14ac:dyDescent="0.25">
      <c r="K27" s="30" t="s">
        <v>24</v>
      </c>
      <c r="L27" s="30"/>
      <c r="M27" s="32">
        <f>Utilities!M27</f>
        <v>30</v>
      </c>
      <c r="N27" s="32"/>
    </row>
    <row r="28" spans="2:16" x14ac:dyDescent="0.25">
      <c r="K28" s="30" t="s">
        <v>25</v>
      </c>
      <c r="L28" s="30"/>
      <c r="M28" s="32">
        <f>O17</f>
        <v>100</v>
      </c>
      <c r="N28" s="32"/>
    </row>
    <row r="29" spans="2:16" x14ac:dyDescent="0.25">
      <c r="K29" s="30" t="s">
        <v>26</v>
      </c>
      <c r="L29" s="30"/>
      <c r="M29" s="32">
        <f>Health!M29</f>
        <v>200</v>
      </c>
      <c r="N29" s="32"/>
    </row>
    <row r="30" spans="2:16" x14ac:dyDescent="0.25">
      <c r="K30" s="30" t="s">
        <v>27</v>
      </c>
      <c r="L30" s="30"/>
      <c r="M30" s="32">
        <f>Shopping!M30</f>
        <v>200</v>
      </c>
      <c r="N30" s="32"/>
    </row>
    <row r="31" spans="2:16" x14ac:dyDescent="0.25">
      <c r="K31" s="30" t="s">
        <v>28</v>
      </c>
      <c r="L31" s="30"/>
      <c r="M31" s="32">
        <f>Entertainment!M31</f>
        <v>300</v>
      </c>
      <c r="N31" s="32"/>
    </row>
    <row r="32" spans="2:16" x14ac:dyDescent="0.25">
      <c r="K32" s="30"/>
      <c r="L32" s="30"/>
      <c r="M32" s="32"/>
      <c r="N32" s="32"/>
    </row>
    <row r="33" spans="11:14" x14ac:dyDescent="0.25">
      <c r="K33" s="5"/>
      <c r="L33" s="5"/>
    </row>
    <row r="34" spans="11:14" x14ac:dyDescent="0.25">
      <c r="K34" s="31" t="s">
        <v>29</v>
      </c>
      <c r="L34" s="31"/>
      <c r="M34" s="33">
        <f>SUM(M26:N32)</f>
        <v>1700</v>
      </c>
      <c r="N34" s="33"/>
    </row>
    <row r="35" spans="11:14" x14ac:dyDescent="0.25">
      <c r="K35" s="4"/>
      <c r="L35" s="4"/>
    </row>
    <row r="36" spans="11:14" ht="15.75" x14ac:dyDescent="0.25">
      <c r="K36" s="41" t="s">
        <v>31</v>
      </c>
      <c r="L36" s="41"/>
      <c r="M36" s="42">
        <f>M24-M34</f>
        <v>3950</v>
      </c>
      <c r="N36" s="41"/>
    </row>
  </sheetData>
  <mergeCells count="27">
    <mergeCell ref="F6:I6"/>
    <mergeCell ref="K32:L32"/>
    <mergeCell ref="M32:N32"/>
    <mergeCell ref="K34:L34"/>
    <mergeCell ref="M34:N34"/>
    <mergeCell ref="K25:N25"/>
    <mergeCell ref="K26:L26"/>
    <mergeCell ref="M26:N26"/>
    <mergeCell ref="K27:L27"/>
    <mergeCell ref="M27:N27"/>
    <mergeCell ref="K28:L28"/>
    <mergeCell ref="M28:N28"/>
    <mergeCell ref="K20:L20"/>
    <mergeCell ref="M20:N20"/>
    <mergeCell ref="K22:N22"/>
    <mergeCell ref="K23:L23"/>
    <mergeCell ref="M23:N23"/>
    <mergeCell ref="K24:L24"/>
    <mergeCell ref="M24:N24"/>
    <mergeCell ref="K36:L36"/>
    <mergeCell ref="M36:N36"/>
    <mergeCell ref="K29:L29"/>
    <mergeCell ref="M29:N29"/>
    <mergeCell ref="K30:L30"/>
    <mergeCell ref="M30:N30"/>
    <mergeCell ref="K31:L31"/>
    <mergeCell ref="M31:N3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P36"/>
  <sheetViews>
    <sheetView showGridLines="0" topLeftCell="A22" workbookViewId="0"/>
  </sheetViews>
  <sheetFormatPr defaultRowHeight="15" x14ac:dyDescent="0.25"/>
  <cols>
    <col min="2" max="2" width="23" customWidth="1"/>
    <col min="3" max="16" width="11.28515625" customWidth="1"/>
  </cols>
  <sheetData>
    <row r="6" spans="2:16" ht="16.5" thickBot="1" x14ac:dyDescent="0.3">
      <c r="F6" s="44" t="s">
        <v>26</v>
      </c>
      <c r="G6" s="44"/>
      <c r="H6" s="44"/>
      <c r="I6" s="44"/>
    </row>
    <row r="7" spans="2:16" ht="16.5" thickTop="1" thickBot="1" x14ac:dyDescent="0.3">
      <c r="B7" s="12"/>
      <c r="C7" s="12" t="s">
        <v>0</v>
      </c>
      <c r="D7" s="12" t="s">
        <v>1</v>
      </c>
      <c r="E7" s="12" t="s">
        <v>2</v>
      </c>
      <c r="F7" s="12" t="s">
        <v>3</v>
      </c>
      <c r="G7" s="12" t="s">
        <v>4</v>
      </c>
      <c r="H7" s="12" t="s">
        <v>5</v>
      </c>
      <c r="I7" s="12" t="s">
        <v>6</v>
      </c>
      <c r="J7" s="12" t="s">
        <v>7</v>
      </c>
      <c r="K7" s="12" t="s">
        <v>8</v>
      </c>
      <c r="L7" s="12" t="s">
        <v>9</v>
      </c>
      <c r="M7" s="12" t="s">
        <v>10</v>
      </c>
      <c r="N7" s="12" t="s">
        <v>11</v>
      </c>
      <c r="O7" s="16" t="s">
        <v>18</v>
      </c>
      <c r="P7" s="16" t="s">
        <v>19</v>
      </c>
    </row>
    <row r="8" spans="2:16" ht="15.75" thickTop="1" x14ac:dyDescent="0.25">
      <c r="B8" s="10" t="s">
        <v>49</v>
      </c>
      <c r="C8" s="11">
        <v>200</v>
      </c>
      <c r="D8" s="11"/>
      <c r="E8" s="11"/>
      <c r="F8" s="11"/>
      <c r="G8" s="11"/>
      <c r="H8" s="11"/>
      <c r="I8" s="11"/>
      <c r="J8" s="11"/>
      <c r="K8" s="11"/>
      <c r="L8" s="11"/>
      <c r="M8" s="11"/>
      <c r="N8" s="11"/>
      <c r="O8" s="6">
        <f>SUM(C8:N8)</f>
        <v>200</v>
      </c>
      <c r="P8" s="6">
        <f>IFERROR(AVERAGE(C8:N8),"")</f>
        <v>200</v>
      </c>
    </row>
    <row r="9" spans="2:16" x14ac:dyDescent="0.25">
      <c r="B9" s="8" t="s">
        <v>50</v>
      </c>
      <c r="C9" s="9">
        <v>0</v>
      </c>
      <c r="D9" s="9"/>
      <c r="E9" s="9"/>
      <c r="F9" s="9"/>
      <c r="G9" s="9"/>
      <c r="H9" s="9"/>
      <c r="I9" s="9"/>
      <c r="J9" s="9"/>
      <c r="K9" s="9"/>
      <c r="L9" s="9"/>
      <c r="M9" s="9"/>
      <c r="N9" s="9"/>
      <c r="O9" s="1">
        <f t="shared" ref="O9:O16" si="0">SUM(C9:N9)</f>
        <v>0</v>
      </c>
      <c r="P9" s="1">
        <f t="shared" ref="P9:P16" si="1">IFERROR(AVERAGE(C9:N9),"")</f>
        <v>0</v>
      </c>
    </row>
    <row r="10" spans="2:16" x14ac:dyDescent="0.25">
      <c r="B10" s="8" t="s">
        <v>51</v>
      </c>
      <c r="C10" s="9">
        <v>0</v>
      </c>
      <c r="D10" s="9"/>
      <c r="E10" s="9"/>
      <c r="F10" s="9"/>
      <c r="G10" s="9"/>
      <c r="H10" s="9"/>
      <c r="I10" s="9"/>
      <c r="J10" s="9"/>
      <c r="K10" s="9"/>
      <c r="L10" s="9"/>
      <c r="M10" s="9"/>
      <c r="N10" s="9"/>
      <c r="O10" s="1">
        <f t="shared" si="0"/>
        <v>0</v>
      </c>
      <c r="P10" s="1">
        <f t="shared" si="1"/>
        <v>0</v>
      </c>
    </row>
    <row r="11" spans="2:16" x14ac:dyDescent="0.25">
      <c r="B11" s="8" t="s">
        <v>52</v>
      </c>
      <c r="C11" s="9">
        <v>0</v>
      </c>
      <c r="D11" s="9"/>
      <c r="E11" s="9"/>
      <c r="F11" s="9"/>
      <c r="G11" s="9"/>
      <c r="H11" s="9"/>
      <c r="I11" s="9"/>
      <c r="J11" s="9"/>
      <c r="K11" s="9"/>
      <c r="L11" s="9"/>
      <c r="M11" s="9"/>
      <c r="N11" s="9"/>
      <c r="O11" s="1">
        <f t="shared" si="0"/>
        <v>0</v>
      </c>
      <c r="P11" s="1">
        <f t="shared" si="1"/>
        <v>0</v>
      </c>
    </row>
    <row r="12" spans="2:16" x14ac:dyDescent="0.25">
      <c r="B12" s="8" t="s">
        <v>53</v>
      </c>
      <c r="C12" s="9">
        <v>0</v>
      </c>
      <c r="D12" s="9"/>
      <c r="E12" s="9"/>
      <c r="F12" s="9"/>
      <c r="G12" s="9"/>
      <c r="H12" s="9"/>
      <c r="I12" s="9"/>
      <c r="J12" s="9"/>
      <c r="K12" s="9"/>
      <c r="L12" s="9"/>
      <c r="M12" s="9"/>
      <c r="N12" s="9"/>
      <c r="O12" s="1">
        <f t="shared" si="0"/>
        <v>0</v>
      </c>
      <c r="P12" s="1">
        <f t="shared" si="1"/>
        <v>0</v>
      </c>
    </row>
    <row r="13" spans="2:16" x14ac:dyDescent="0.25">
      <c r="B13" s="8" t="s">
        <v>54</v>
      </c>
      <c r="C13" s="9">
        <v>0</v>
      </c>
      <c r="D13" s="9"/>
      <c r="E13" s="9"/>
      <c r="F13" s="9"/>
      <c r="G13" s="9"/>
      <c r="H13" s="9"/>
      <c r="I13" s="9"/>
      <c r="J13" s="9"/>
      <c r="K13" s="9"/>
      <c r="L13" s="9"/>
      <c r="M13" s="9"/>
      <c r="N13" s="9"/>
      <c r="O13" s="1">
        <f t="shared" si="0"/>
        <v>0</v>
      </c>
      <c r="P13" s="1">
        <f t="shared" si="1"/>
        <v>0</v>
      </c>
    </row>
    <row r="14" spans="2:16" x14ac:dyDescent="0.25">
      <c r="B14" s="13" t="s">
        <v>55</v>
      </c>
      <c r="C14" s="9">
        <v>0</v>
      </c>
      <c r="D14" s="14"/>
      <c r="E14" s="14"/>
      <c r="F14" s="14"/>
      <c r="G14" s="14"/>
      <c r="H14" s="14"/>
      <c r="I14" s="14"/>
      <c r="J14" s="14"/>
      <c r="K14" s="14"/>
      <c r="L14" s="14"/>
      <c r="M14" s="14"/>
      <c r="N14" s="14"/>
      <c r="O14" s="1">
        <f t="shared" si="0"/>
        <v>0</v>
      </c>
      <c r="P14" s="1">
        <f t="shared" si="1"/>
        <v>0</v>
      </c>
    </row>
    <row r="15" spans="2:16" x14ac:dyDescent="0.25">
      <c r="B15" s="13" t="s">
        <v>15</v>
      </c>
      <c r="C15" s="9">
        <v>0</v>
      </c>
      <c r="D15" s="14"/>
      <c r="E15" s="14"/>
      <c r="F15" s="14"/>
      <c r="G15" s="14"/>
      <c r="H15" s="14"/>
      <c r="I15" s="14"/>
      <c r="J15" s="14"/>
      <c r="K15" s="14"/>
      <c r="L15" s="14"/>
      <c r="M15" s="14"/>
      <c r="N15" s="14"/>
      <c r="O15" s="1">
        <f t="shared" si="0"/>
        <v>0</v>
      </c>
      <c r="P15" s="1">
        <f t="shared" si="1"/>
        <v>0</v>
      </c>
    </row>
    <row r="16" spans="2:16" ht="15.75" thickBot="1" x14ac:dyDescent="0.3">
      <c r="B16" s="13" t="s">
        <v>15</v>
      </c>
      <c r="C16" s="14">
        <v>0</v>
      </c>
      <c r="D16" s="14"/>
      <c r="E16" s="14"/>
      <c r="F16" s="14"/>
      <c r="G16" s="14"/>
      <c r="H16" s="14"/>
      <c r="I16" s="14"/>
      <c r="J16" s="14"/>
      <c r="K16" s="14"/>
      <c r="L16" s="14"/>
      <c r="M16" s="14"/>
      <c r="N16" s="14"/>
      <c r="O16" s="1">
        <f t="shared" si="0"/>
        <v>0</v>
      </c>
      <c r="P16" s="1">
        <f t="shared" si="1"/>
        <v>0</v>
      </c>
    </row>
    <row r="17" spans="2:16" ht="16.5" thickTop="1" thickBot="1" x14ac:dyDescent="0.3">
      <c r="B17" s="12" t="s">
        <v>18</v>
      </c>
      <c r="C17" s="15">
        <f>SUM(C8:C16)</f>
        <v>200</v>
      </c>
      <c r="D17" s="15">
        <f t="shared" ref="D17:P17" si="2">SUM(D8:D16)</f>
        <v>0</v>
      </c>
      <c r="E17" s="15">
        <f t="shared" si="2"/>
        <v>0</v>
      </c>
      <c r="F17" s="15">
        <f t="shared" si="2"/>
        <v>0</v>
      </c>
      <c r="G17" s="15">
        <f t="shared" si="2"/>
        <v>0</v>
      </c>
      <c r="H17" s="15">
        <f t="shared" si="2"/>
        <v>0</v>
      </c>
      <c r="I17" s="15">
        <f t="shared" si="2"/>
        <v>0</v>
      </c>
      <c r="J17" s="15">
        <f t="shared" si="2"/>
        <v>0</v>
      </c>
      <c r="K17" s="15">
        <f t="shared" si="2"/>
        <v>0</v>
      </c>
      <c r="L17" s="15">
        <f t="shared" si="2"/>
        <v>0</v>
      </c>
      <c r="M17" s="15">
        <f t="shared" si="2"/>
        <v>0</v>
      </c>
      <c r="N17" s="15">
        <f t="shared" si="2"/>
        <v>0</v>
      </c>
      <c r="O17" s="17">
        <f t="shared" si="2"/>
        <v>200</v>
      </c>
      <c r="P17" s="17">
        <f t="shared" si="2"/>
        <v>200</v>
      </c>
    </row>
    <row r="18" spans="2:16" ht="15.75" thickTop="1" x14ac:dyDescent="0.25">
      <c r="C18" s="7"/>
      <c r="D18" s="7"/>
      <c r="E18" s="7"/>
      <c r="F18" s="7"/>
      <c r="G18" s="7"/>
      <c r="H18" s="7"/>
      <c r="I18" s="7"/>
      <c r="J18" s="7"/>
      <c r="K18" s="7"/>
      <c r="L18" s="7"/>
      <c r="M18" s="7"/>
      <c r="N18" s="7"/>
    </row>
    <row r="20" spans="2:16" ht="15.75" thickBot="1" x14ac:dyDescent="0.3">
      <c r="K20" s="39" t="s">
        <v>20</v>
      </c>
      <c r="L20" s="39"/>
      <c r="M20" s="39"/>
      <c r="N20" s="39"/>
    </row>
    <row r="21" spans="2:16" ht="15.75" thickTop="1" x14ac:dyDescent="0.25"/>
    <row r="22" spans="2:16" x14ac:dyDescent="0.25">
      <c r="K22" s="40" t="s">
        <v>22</v>
      </c>
      <c r="L22" s="40"/>
      <c r="M22" s="40"/>
      <c r="N22" s="40"/>
    </row>
    <row r="23" spans="2:16" x14ac:dyDescent="0.25">
      <c r="K23" s="37" t="s">
        <v>17</v>
      </c>
      <c r="L23" s="37"/>
      <c r="M23" s="38">
        <f>'Income Sheet'!M22:N22</f>
        <v>5650</v>
      </c>
      <c r="N23" s="37"/>
    </row>
    <row r="24" spans="2:16" x14ac:dyDescent="0.25">
      <c r="K24" s="37" t="s">
        <v>21</v>
      </c>
      <c r="L24" s="37"/>
      <c r="M24" s="38">
        <f>'Income Sheet'!M23:N23</f>
        <v>5650</v>
      </c>
      <c r="N24" s="37"/>
    </row>
    <row r="25" spans="2:16" x14ac:dyDescent="0.25">
      <c r="K25" s="40" t="s">
        <v>30</v>
      </c>
      <c r="L25" s="40"/>
      <c r="M25" s="40"/>
      <c r="N25" s="40"/>
    </row>
    <row r="26" spans="2:16" x14ac:dyDescent="0.25">
      <c r="K26" s="30" t="s">
        <v>23</v>
      </c>
      <c r="L26" s="30"/>
      <c r="M26" s="32">
        <f>'Home Expense Sheet'!M24:N24</f>
        <v>870</v>
      </c>
      <c r="N26" s="32"/>
    </row>
    <row r="27" spans="2:16" x14ac:dyDescent="0.25">
      <c r="K27" s="30" t="s">
        <v>24</v>
      </c>
      <c r="L27" s="30"/>
      <c r="M27" s="32">
        <f>Utilities!M27</f>
        <v>30</v>
      </c>
      <c r="N27" s="32"/>
    </row>
    <row r="28" spans="2:16" x14ac:dyDescent="0.25">
      <c r="K28" s="30" t="s">
        <v>25</v>
      </c>
      <c r="L28" s="30"/>
      <c r="M28" s="32">
        <f>Education!M28</f>
        <v>100</v>
      </c>
      <c r="N28" s="32"/>
    </row>
    <row r="29" spans="2:16" x14ac:dyDescent="0.25">
      <c r="K29" s="30" t="s">
        <v>26</v>
      </c>
      <c r="L29" s="30"/>
      <c r="M29" s="32">
        <f>O17</f>
        <v>200</v>
      </c>
      <c r="N29" s="32"/>
    </row>
    <row r="30" spans="2:16" x14ac:dyDescent="0.25">
      <c r="K30" s="30" t="s">
        <v>27</v>
      </c>
      <c r="L30" s="30"/>
      <c r="M30" s="32">
        <f>Shopping!M30</f>
        <v>200</v>
      </c>
      <c r="N30" s="32"/>
    </row>
    <row r="31" spans="2:16" x14ac:dyDescent="0.25">
      <c r="K31" s="30" t="s">
        <v>28</v>
      </c>
      <c r="L31" s="30"/>
      <c r="M31" s="32">
        <f>Entertainment!M31</f>
        <v>300</v>
      </c>
      <c r="N31" s="32"/>
    </row>
    <row r="32" spans="2:16" x14ac:dyDescent="0.25">
      <c r="K32" s="30"/>
      <c r="L32" s="30"/>
      <c r="M32" s="32"/>
      <c r="N32" s="32"/>
    </row>
    <row r="33" spans="11:14" x14ac:dyDescent="0.25">
      <c r="K33" s="5"/>
      <c r="L33" s="5"/>
    </row>
    <row r="34" spans="11:14" x14ac:dyDescent="0.25">
      <c r="K34" s="31" t="s">
        <v>29</v>
      </c>
      <c r="L34" s="31"/>
      <c r="M34" s="33">
        <f>SUM(M26:N32)</f>
        <v>1700</v>
      </c>
      <c r="N34" s="33"/>
    </row>
    <row r="35" spans="11:14" x14ac:dyDescent="0.25">
      <c r="K35" s="4"/>
      <c r="L35" s="4"/>
    </row>
    <row r="36" spans="11:14" ht="15.75" x14ac:dyDescent="0.25">
      <c r="K36" s="41" t="s">
        <v>31</v>
      </c>
      <c r="L36" s="41"/>
      <c r="M36" s="42">
        <f>M24-M34</f>
        <v>3950</v>
      </c>
      <c r="N36" s="41"/>
    </row>
  </sheetData>
  <mergeCells count="27">
    <mergeCell ref="F6:I6"/>
    <mergeCell ref="K32:L32"/>
    <mergeCell ref="M32:N32"/>
    <mergeCell ref="K34:L34"/>
    <mergeCell ref="M34:N34"/>
    <mergeCell ref="K25:N25"/>
    <mergeCell ref="K26:L26"/>
    <mergeCell ref="M26:N26"/>
    <mergeCell ref="K27:L27"/>
    <mergeCell ref="M27:N27"/>
    <mergeCell ref="K28:L28"/>
    <mergeCell ref="M28:N28"/>
    <mergeCell ref="K20:L20"/>
    <mergeCell ref="M20:N20"/>
    <mergeCell ref="K22:N22"/>
    <mergeCell ref="K23:L23"/>
    <mergeCell ref="M23:N23"/>
    <mergeCell ref="K24:L24"/>
    <mergeCell ref="M24:N24"/>
    <mergeCell ref="K36:L36"/>
    <mergeCell ref="M36:N36"/>
    <mergeCell ref="K29:L29"/>
    <mergeCell ref="M29:N29"/>
    <mergeCell ref="K30:L30"/>
    <mergeCell ref="M30:N30"/>
    <mergeCell ref="K31:L31"/>
    <mergeCell ref="M31:N3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P36"/>
  <sheetViews>
    <sheetView showGridLines="0" topLeftCell="A19" workbookViewId="0"/>
  </sheetViews>
  <sheetFormatPr defaultRowHeight="15" x14ac:dyDescent="0.25"/>
  <cols>
    <col min="2" max="2" width="23" customWidth="1"/>
    <col min="3" max="16" width="11.28515625" customWidth="1"/>
  </cols>
  <sheetData>
    <row r="6" spans="2:16" ht="16.5" thickBot="1" x14ac:dyDescent="0.3">
      <c r="F6" s="44" t="s">
        <v>27</v>
      </c>
      <c r="G6" s="44"/>
      <c r="H6" s="44"/>
      <c r="I6" s="44"/>
    </row>
    <row r="7" spans="2:16" ht="16.5" thickTop="1" thickBot="1" x14ac:dyDescent="0.3">
      <c r="B7" s="12"/>
      <c r="C7" s="12" t="s">
        <v>0</v>
      </c>
      <c r="D7" s="12" t="s">
        <v>1</v>
      </c>
      <c r="E7" s="12" t="s">
        <v>2</v>
      </c>
      <c r="F7" s="12" t="s">
        <v>3</v>
      </c>
      <c r="G7" s="12" t="s">
        <v>4</v>
      </c>
      <c r="H7" s="12" t="s">
        <v>5</v>
      </c>
      <c r="I7" s="12" t="s">
        <v>6</v>
      </c>
      <c r="J7" s="12" t="s">
        <v>7</v>
      </c>
      <c r="K7" s="12" t="s">
        <v>8</v>
      </c>
      <c r="L7" s="12" t="s">
        <v>9</v>
      </c>
      <c r="M7" s="12" t="s">
        <v>10</v>
      </c>
      <c r="N7" s="12" t="s">
        <v>11</v>
      </c>
      <c r="O7" s="16" t="s">
        <v>18</v>
      </c>
      <c r="P7" s="16" t="s">
        <v>19</v>
      </c>
    </row>
    <row r="8" spans="2:16" ht="15.75" thickTop="1" x14ac:dyDescent="0.25">
      <c r="B8" s="10" t="s">
        <v>56</v>
      </c>
      <c r="C8" s="11">
        <v>200</v>
      </c>
      <c r="D8" s="11"/>
      <c r="E8" s="11"/>
      <c r="F8" s="11"/>
      <c r="G8" s="11"/>
      <c r="H8" s="11"/>
      <c r="I8" s="11"/>
      <c r="J8" s="11"/>
      <c r="K8" s="11"/>
      <c r="L8" s="11"/>
      <c r="M8" s="11"/>
      <c r="N8" s="11"/>
      <c r="O8" s="6">
        <f>SUM(C8:N8)</f>
        <v>200</v>
      </c>
      <c r="P8" s="6">
        <f>IFERROR(AVERAGE(C8:N8),"")</f>
        <v>200</v>
      </c>
    </row>
    <row r="9" spans="2:16" x14ac:dyDescent="0.25">
      <c r="B9" s="8" t="s">
        <v>57</v>
      </c>
      <c r="C9" s="9">
        <v>0</v>
      </c>
      <c r="D9" s="9"/>
      <c r="E9" s="9"/>
      <c r="F9" s="9"/>
      <c r="G9" s="9"/>
      <c r="H9" s="9"/>
      <c r="I9" s="9"/>
      <c r="J9" s="9"/>
      <c r="K9" s="9"/>
      <c r="L9" s="9"/>
      <c r="M9" s="9"/>
      <c r="N9" s="9"/>
      <c r="O9" s="1">
        <f t="shared" ref="O9:O16" si="0">SUM(C9:N9)</f>
        <v>0</v>
      </c>
      <c r="P9" s="1">
        <f t="shared" ref="P9:P16" si="1">IFERROR(AVERAGE(C9:N9),"")</f>
        <v>0</v>
      </c>
    </row>
    <row r="10" spans="2:16" x14ac:dyDescent="0.25">
      <c r="B10" s="8" t="s">
        <v>58</v>
      </c>
      <c r="C10" s="9">
        <v>0</v>
      </c>
      <c r="D10" s="9"/>
      <c r="E10" s="9"/>
      <c r="F10" s="9"/>
      <c r="G10" s="9"/>
      <c r="H10" s="9"/>
      <c r="I10" s="9"/>
      <c r="J10" s="9"/>
      <c r="K10" s="9"/>
      <c r="L10" s="9"/>
      <c r="M10" s="9"/>
      <c r="N10" s="9"/>
      <c r="O10" s="1">
        <f t="shared" si="0"/>
        <v>0</v>
      </c>
      <c r="P10" s="1">
        <f t="shared" si="1"/>
        <v>0</v>
      </c>
    </row>
    <row r="11" spans="2:16" x14ac:dyDescent="0.25">
      <c r="B11" s="8" t="s">
        <v>59</v>
      </c>
      <c r="C11" s="9">
        <v>0</v>
      </c>
      <c r="D11" s="9"/>
      <c r="E11" s="9"/>
      <c r="F11" s="9"/>
      <c r="G11" s="9"/>
      <c r="H11" s="9"/>
      <c r="I11" s="9"/>
      <c r="J11" s="9"/>
      <c r="K11" s="9"/>
      <c r="L11" s="9"/>
      <c r="M11" s="9"/>
      <c r="N11" s="9"/>
      <c r="O11" s="1">
        <f t="shared" si="0"/>
        <v>0</v>
      </c>
      <c r="P11" s="1">
        <f t="shared" si="1"/>
        <v>0</v>
      </c>
    </row>
    <row r="12" spans="2:16" x14ac:dyDescent="0.25">
      <c r="B12" s="8" t="s">
        <v>60</v>
      </c>
      <c r="C12" s="9">
        <v>0</v>
      </c>
      <c r="D12" s="9"/>
      <c r="E12" s="9"/>
      <c r="F12" s="9"/>
      <c r="G12" s="9"/>
      <c r="H12" s="9"/>
      <c r="I12" s="9"/>
      <c r="J12" s="9"/>
      <c r="K12" s="9"/>
      <c r="L12" s="9"/>
      <c r="M12" s="9"/>
      <c r="N12" s="9"/>
      <c r="O12" s="1">
        <f t="shared" si="0"/>
        <v>0</v>
      </c>
      <c r="P12" s="1">
        <f t="shared" si="1"/>
        <v>0</v>
      </c>
    </row>
    <row r="13" spans="2:16" x14ac:dyDescent="0.25">
      <c r="B13" s="8" t="s">
        <v>61</v>
      </c>
      <c r="C13" s="9">
        <v>0</v>
      </c>
      <c r="D13" s="9"/>
      <c r="E13" s="9"/>
      <c r="F13" s="9"/>
      <c r="G13" s="9"/>
      <c r="H13" s="9"/>
      <c r="I13" s="9"/>
      <c r="J13" s="9"/>
      <c r="K13" s="9"/>
      <c r="L13" s="9"/>
      <c r="M13" s="9"/>
      <c r="N13" s="9"/>
      <c r="O13" s="1">
        <f t="shared" si="0"/>
        <v>0</v>
      </c>
      <c r="P13" s="1">
        <f t="shared" si="1"/>
        <v>0</v>
      </c>
    </row>
    <row r="14" spans="2:16" x14ac:dyDescent="0.25">
      <c r="B14" s="13" t="s">
        <v>62</v>
      </c>
      <c r="C14" s="9">
        <v>0</v>
      </c>
      <c r="D14" s="14"/>
      <c r="E14" s="14"/>
      <c r="F14" s="14"/>
      <c r="G14" s="14"/>
      <c r="H14" s="14"/>
      <c r="I14" s="14"/>
      <c r="J14" s="14"/>
      <c r="K14" s="14"/>
      <c r="L14" s="14"/>
      <c r="M14" s="14"/>
      <c r="N14" s="14"/>
      <c r="O14" s="1">
        <f t="shared" si="0"/>
        <v>0</v>
      </c>
      <c r="P14" s="1">
        <f t="shared" si="1"/>
        <v>0</v>
      </c>
    </row>
    <row r="15" spans="2:16" x14ac:dyDescent="0.25">
      <c r="B15" s="13" t="s">
        <v>15</v>
      </c>
      <c r="C15" s="9">
        <v>0</v>
      </c>
      <c r="D15" s="14"/>
      <c r="E15" s="14"/>
      <c r="F15" s="14"/>
      <c r="G15" s="14"/>
      <c r="H15" s="14"/>
      <c r="I15" s="14"/>
      <c r="J15" s="14"/>
      <c r="K15" s="14"/>
      <c r="L15" s="14"/>
      <c r="M15" s="14"/>
      <c r="N15" s="14"/>
      <c r="O15" s="1">
        <f t="shared" si="0"/>
        <v>0</v>
      </c>
      <c r="P15" s="1">
        <f t="shared" si="1"/>
        <v>0</v>
      </c>
    </row>
    <row r="16" spans="2:16" ht="15.75" thickBot="1" x14ac:dyDescent="0.3">
      <c r="B16" s="13" t="s">
        <v>15</v>
      </c>
      <c r="C16" s="14">
        <v>0</v>
      </c>
      <c r="D16" s="14"/>
      <c r="E16" s="14"/>
      <c r="F16" s="14"/>
      <c r="G16" s="14"/>
      <c r="H16" s="14"/>
      <c r="I16" s="14"/>
      <c r="J16" s="14"/>
      <c r="K16" s="14"/>
      <c r="L16" s="14"/>
      <c r="M16" s="14"/>
      <c r="N16" s="14"/>
      <c r="O16" s="1">
        <f t="shared" si="0"/>
        <v>0</v>
      </c>
      <c r="P16" s="1">
        <f t="shared" si="1"/>
        <v>0</v>
      </c>
    </row>
    <row r="17" spans="2:16" ht="16.5" thickTop="1" thickBot="1" x14ac:dyDescent="0.3">
      <c r="B17" s="12" t="s">
        <v>18</v>
      </c>
      <c r="C17" s="15">
        <f>SUM(C8:C16)</f>
        <v>200</v>
      </c>
      <c r="D17" s="15">
        <f t="shared" ref="D17:P17" si="2">SUM(D8:D16)</f>
        <v>0</v>
      </c>
      <c r="E17" s="15">
        <f t="shared" si="2"/>
        <v>0</v>
      </c>
      <c r="F17" s="15">
        <f t="shared" si="2"/>
        <v>0</v>
      </c>
      <c r="G17" s="15">
        <f t="shared" si="2"/>
        <v>0</v>
      </c>
      <c r="H17" s="15">
        <f t="shared" si="2"/>
        <v>0</v>
      </c>
      <c r="I17" s="15">
        <f t="shared" si="2"/>
        <v>0</v>
      </c>
      <c r="J17" s="15">
        <f t="shared" si="2"/>
        <v>0</v>
      </c>
      <c r="K17" s="15">
        <f t="shared" si="2"/>
        <v>0</v>
      </c>
      <c r="L17" s="15">
        <f t="shared" si="2"/>
        <v>0</v>
      </c>
      <c r="M17" s="15">
        <f t="shared" si="2"/>
        <v>0</v>
      </c>
      <c r="N17" s="15">
        <f t="shared" si="2"/>
        <v>0</v>
      </c>
      <c r="O17" s="17">
        <f t="shared" si="2"/>
        <v>200</v>
      </c>
      <c r="P17" s="17">
        <f t="shared" si="2"/>
        <v>200</v>
      </c>
    </row>
    <row r="18" spans="2:16" ht="15.75" thickTop="1" x14ac:dyDescent="0.25">
      <c r="C18" s="7"/>
      <c r="D18" s="7"/>
      <c r="E18" s="7"/>
      <c r="F18" s="7"/>
      <c r="G18" s="7"/>
      <c r="H18" s="7"/>
      <c r="I18" s="7"/>
      <c r="J18" s="7"/>
      <c r="K18" s="7"/>
      <c r="L18" s="7"/>
      <c r="M18" s="7"/>
      <c r="N18" s="7"/>
    </row>
    <row r="20" spans="2:16" ht="15.75" thickBot="1" x14ac:dyDescent="0.3">
      <c r="K20" s="39" t="s">
        <v>20</v>
      </c>
      <c r="L20" s="39"/>
      <c r="M20" s="39"/>
      <c r="N20" s="39"/>
    </row>
    <row r="21" spans="2:16" ht="15.75" thickTop="1" x14ac:dyDescent="0.25"/>
    <row r="22" spans="2:16" x14ac:dyDescent="0.25">
      <c r="K22" s="40" t="s">
        <v>22</v>
      </c>
      <c r="L22" s="40"/>
      <c r="M22" s="40"/>
      <c r="N22" s="40"/>
    </row>
    <row r="23" spans="2:16" x14ac:dyDescent="0.25">
      <c r="K23" s="37" t="s">
        <v>17</v>
      </c>
      <c r="L23" s="37"/>
      <c r="M23" s="38">
        <f>'Income Sheet'!M22:N22</f>
        <v>5650</v>
      </c>
      <c r="N23" s="37"/>
    </row>
    <row r="24" spans="2:16" x14ac:dyDescent="0.25">
      <c r="K24" s="37" t="s">
        <v>21</v>
      </c>
      <c r="L24" s="37"/>
      <c r="M24" s="38">
        <f>'Income Sheet'!M23:N23</f>
        <v>5650</v>
      </c>
      <c r="N24" s="37"/>
    </row>
    <row r="25" spans="2:16" x14ac:dyDescent="0.25">
      <c r="K25" s="40" t="s">
        <v>30</v>
      </c>
      <c r="L25" s="40"/>
      <c r="M25" s="40"/>
      <c r="N25" s="40"/>
    </row>
    <row r="26" spans="2:16" x14ac:dyDescent="0.25">
      <c r="K26" s="30" t="s">
        <v>23</v>
      </c>
      <c r="L26" s="30"/>
      <c r="M26" s="32">
        <f>'Home Expense Sheet'!M24:N24</f>
        <v>870</v>
      </c>
      <c r="N26" s="32"/>
    </row>
    <row r="27" spans="2:16" x14ac:dyDescent="0.25">
      <c r="K27" s="30" t="s">
        <v>24</v>
      </c>
      <c r="L27" s="30"/>
      <c r="M27" s="32">
        <f>Utilities!M27</f>
        <v>30</v>
      </c>
      <c r="N27" s="32"/>
    </row>
    <row r="28" spans="2:16" x14ac:dyDescent="0.25">
      <c r="K28" s="30" t="s">
        <v>25</v>
      </c>
      <c r="L28" s="30"/>
      <c r="M28" s="32">
        <f>Education!M28</f>
        <v>100</v>
      </c>
      <c r="N28" s="32"/>
    </row>
    <row r="29" spans="2:16" x14ac:dyDescent="0.25">
      <c r="K29" s="30" t="s">
        <v>26</v>
      </c>
      <c r="L29" s="30"/>
      <c r="M29" s="32">
        <f>O17</f>
        <v>200</v>
      </c>
      <c r="N29" s="32"/>
    </row>
    <row r="30" spans="2:16" x14ac:dyDescent="0.25">
      <c r="K30" s="30" t="s">
        <v>27</v>
      </c>
      <c r="L30" s="30"/>
      <c r="M30" s="32">
        <f>O17</f>
        <v>200</v>
      </c>
      <c r="N30" s="32"/>
    </row>
    <row r="31" spans="2:16" x14ac:dyDescent="0.25">
      <c r="K31" s="30" t="s">
        <v>28</v>
      </c>
      <c r="L31" s="30"/>
      <c r="M31" s="32">
        <f>Entertainment!M31</f>
        <v>300</v>
      </c>
      <c r="N31" s="32"/>
    </row>
    <row r="32" spans="2:16" x14ac:dyDescent="0.25">
      <c r="K32" s="30"/>
      <c r="L32" s="30"/>
      <c r="M32" s="32"/>
      <c r="N32" s="32"/>
    </row>
    <row r="33" spans="11:14" x14ac:dyDescent="0.25">
      <c r="K33" s="5"/>
      <c r="L33" s="5"/>
    </row>
    <row r="34" spans="11:14" x14ac:dyDescent="0.25">
      <c r="K34" s="31" t="s">
        <v>29</v>
      </c>
      <c r="L34" s="31"/>
      <c r="M34" s="33">
        <f>SUM(M26:N32)</f>
        <v>1700</v>
      </c>
      <c r="N34" s="33"/>
    </row>
    <row r="35" spans="11:14" x14ac:dyDescent="0.25">
      <c r="K35" s="4"/>
      <c r="L35" s="4"/>
    </row>
    <row r="36" spans="11:14" ht="15.75" x14ac:dyDescent="0.25">
      <c r="K36" s="41" t="s">
        <v>31</v>
      </c>
      <c r="L36" s="41"/>
      <c r="M36" s="42">
        <f>M24-M34</f>
        <v>3950</v>
      </c>
      <c r="N36" s="41"/>
    </row>
  </sheetData>
  <mergeCells count="27">
    <mergeCell ref="F6:I6"/>
    <mergeCell ref="K32:L32"/>
    <mergeCell ref="M32:N32"/>
    <mergeCell ref="K34:L34"/>
    <mergeCell ref="M34:N34"/>
    <mergeCell ref="K25:N25"/>
    <mergeCell ref="K26:L26"/>
    <mergeCell ref="M26:N26"/>
    <mergeCell ref="K27:L27"/>
    <mergeCell ref="M27:N27"/>
    <mergeCell ref="K28:L28"/>
    <mergeCell ref="M28:N28"/>
    <mergeCell ref="K20:L20"/>
    <mergeCell ref="M20:N20"/>
    <mergeCell ref="K22:N22"/>
    <mergeCell ref="K23:L23"/>
    <mergeCell ref="M23:N23"/>
    <mergeCell ref="K24:L24"/>
    <mergeCell ref="M24:N24"/>
    <mergeCell ref="K36:L36"/>
    <mergeCell ref="M36:N36"/>
    <mergeCell ref="K29:L29"/>
    <mergeCell ref="M29:N29"/>
    <mergeCell ref="K30:L30"/>
    <mergeCell ref="M30:N30"/>
    <mergeCell ref="K31:L31"/>
    <mergeCell ref="M31:N3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P36"/>
  <sheetViews>
    <sheetView showGridLines="0" workbookViewId="0"/>
  </sheetViews>
  <sheetFormatPr defaultRowHeight="15" x14ac:dyDescent="0.25"/>
  <cols>
    <col min="2" max="2" width="23" customWidth="1"/>
    <col min="3" max="16" width="11.28515625" customWidth="1"/>
  </cols>
  <sheetData>
    <row r="6" spans="2:16" ht="16.5" thickBot="1" x14ac:dyDescent="0.3">
      <c r="F6" s="44" t="s">
        <v>28</v>
      </c>
      <c r="G6" s="44"/>
      <c r="H6" s="44"/>
      <c r="I6" s="44"/>
    </row>
    <row r="7" spans="2:16" ht="16.5" thickTop="1" thickBot="1" x14ac:dyDescent="0.3">
      <c r="B7" s="12"/>
      <c r="C7" s="12" t="s">
        <v>0</v>
      </c>
      <c r="D7" s="12" t="s">
        <v>1</v>
      </c>
      <c r="E7" s="12" t="s">
        <v>2</v>
      </c>
      <c r="F7" s="12" t="s">
        <v>3</v>
      </c>
      <c r="G7" s="12" t="s">
        <v>4</v>
      </c>
      <c r="H7" s="12" t="s">
        <v>5</v>
      </c>
      <c r="I7" s="12" t="s">
        <v>6</v>
      </c>
      <c r="J7" s="12" t="s">
        <v>7</v>
      </c>
      <c r="K7" s="12" t="s">
        <v>8</v>
      </c>
      <c r="L7" s="12" t="s">
        <v>9</v>
      </c>
      <c r="M7" s="12" t="s">
        <v>10</v>
      </c>
      <c r="N7" s="12" t="s">
        <v>11</v>
      </c>
      <c r="O7" s="16" t="s">
        <v>18</v>
      </c>
      <c r="P7" s="16" t="s">
        <v>19</v>
      </c>
    </row>
    <row r="8" spans="2:16" ht="15.75" thickTop="1" x14ac:dyDescent="0.25">
      <c r="B8" s="10" t="s">
        <v>56</v>
      </c>
      <c r="C8" s="11">
        <v>300</v>
      </c>
      <c r="D8" s="11"/>
      <c r="E8" s="11"/>
      <c r="F8" s="11"/>
      <c r="G8" s="11"/>
      <c r="H8" s="11"/>
      <c r="I8" s="11"/>
      <c r="J8" s="11"/>
      <c r="K8" s="11"/>
      <c r="L8" s="11"/>
      <c r="M8" s="11"/>
      <c r="N8" s="11"/>
      <c r="O8" s="6">
        <f>SUM(C8:N8)</f>
        <v>300</v>
      </c>
      <c r="P8" s="6">
        <f>IFERROR(AVERAGE(C8:N8),"")</f>
        <v>300</v>
      </c>
    </row>
    <row r="9" spans="2:16" x14ac:dyDescent="0.25">
      <c r="B9" s="8" t="s">
        <v>57</v>
      </c>
      <c r="C9" s="9">
        <v>0</v>
      </c>
      <c r="D9" s="9"/>
      <c r="E9" s="9"/>
      <c r="F9" s="9"/>
      <c r="G9" s="9"/>
      <c r="H9" s="9"/>
      <c r="I9" s="9"/>
      <c r="J9" s="9"/>
      <c r="K9" s="9"/>
      <c r="L9" s="9"/>
      <c r="M9" s="9"/>
      <c r="N9" s="9"/>
      <c r="O9" s="1">
        <f t="shared" ref="O9:O16" si="0">SUM(C9:N9)</f>
        <v>0</v>
      </c>
      <c r="P9" s="1">
        <f t="shared" ref="P9:P16" si="1">IFERROR(AVERAGE(C9:N9),"")</f>
        <v>0</v>
      </c>
    </row>
    <row r="10" spans="2:16" x14ac:dyDescent="0.25">
      <c r="B10" s="8" t="s">
        <v>58</v>
      </c>
      <c r="C10" s="9">
        <v>0</v>
      </c>
      <c r="D10" s="9"/>
      <c r="E10" s="9"/>
      <c r="F10" s="9"/>
      <c r="G10" s="9"/>
      <c r="H10" s="9"/>
      <c r="I10" s="9"/>
      <c r="J10" s="9"/>
      <c r="K10" s="9"/>
      <c r="L10" s="9"/>
      <c r="M10" s="9"/>
      <c r="N10" s="9"/>
      <c r="O10" s="1">
        <f t="shared" si="0"/>
        <v>0</v>
      </c>
      <c r="P10" s="1">
        <f t="shared" si="1"/>
        <v>0</v>
      </c>
    </row>
    <row r="11" spans="2:16" x14ac:dyDescent="0.25">
      <c r="B11" s="8" t="s">
        <v>59</v>
      </c>
      <c r="C11" s="9">
        <v>0</v>
      </c>
      <c r="D11" s="9"/>
      <c r="E11" s="9"/>
      <c r="F11" s="9"/>
      <c r="G11" s="9"/>
      <c r="H11" s="9"/>
      <c r="I11" s="9"/>
      <c r="J11" s="9"/>
      <c r="K11" s="9"/>
      <c r="L11" s="9"/>
      <c r="M11" s="9"/>
      <c r="N11" s="9"/>
      <c r="O11" s="1">
        <f t="shared" si="0"/>
        <v>0</v>
      </c>
      <c r="P11" s="1">
        <f t="shared" si="1"/>
        <v>0</v>
      </c>
    </row>
    <row r="12" spans="2:16" x14ac:dyDescent="0.25">
      <c r="B12" s="8" t="s">
        <v>60</v>
      </c>
      <c r="C12" s="9">
        <v>0</v>
      </c>
      <c r="D12" s="9"/>
      <c r="E12" s="9"/>
      <c r="F12" s="9"/>
      <c r="G12" s="9"/>
      <c r="H12" s="9"/>
      <c r="I12" s="9"/>
      <c r="J12" s="9"/>
      <c r="K12" s="9"/>
      <c r="L12" s="9"/>
      <c r="M12" s="9"/>
      <c r="N12" s="9"/>
      <c r="O12" s="1">
        <f t="shared" si="0"/>
        <v>0</v>
      </c>
      <c r="P12" s="1">
        <f t="shared" si="1"/>
        <v>0</v>
      </c>
    </row>
    <row r="13" spans="2:16" x14ac:dyDescent="0.25">
      <c r="B13" s="8" t="s">
        <v>61</v>
      </c>
      <c r="C13" s="9">
        <v>0</v>
      </c>
      <c r="D13" s="9"/>
      <c r="E13" s="9"/>
      <c r="F13" s="9"/>
      <c r="G13" s="9"/>
      <c r="H13" s="9"/>
      <c r="I13" s="9"/>
      <c r="J13" s="9"/>
      <c r="K13" s="9"/>
      <c r="L13" s="9"/>
      <c r="M13" s="9"/>
      <c r="N13" s="9"/>
      <c r="O13" s="1">
        <f t="shared" si="0"/>
        <v>0</v>
      </c>
      <c r="P13" s="1">
        <f t="shared" si="1"/>
        <v>0</v>
      </c>
    </row>
    <row r="14" spans="2:16" x14ac:dyDescent="0.25">
      <c r="B14" s="13" t="s">
        <v>62</v>
      </c>
      <c r="C14" s="9">
        <v>0</v>
      </c>
      <c r="D14" s="14"/>
      <c r="E14" s="14"/>
      <c r="F14" s="14"/>
      <c r="G14" s="14"/>
      <c r="H14" s="14"/>
      <c r="I14" s="14"/>
      <c r="J14" s="14"/>
      <c r="K14" s="14"/>
      <c r="L14" s="14"/>
      <c r="M14" s="14"/>
      <c r="N14" s="14"/>
      <c r="O14" s="1">
        <f t="shared" si="0"/>
        <v>0</v>
      </c>
      <c r="P14" s="1">
        <f t="shared" si="1"/>
        <v>0</v>
      </c>
    </row>
    <row r="15" spans="2:16" x14ac:dyDescent="0.25">
      <c r="B15" s="13" t="s">
        <v>15</v>
      </c>
      <c r="C15" s="9">
        <v>0</v>
      </c>
      <c r="D15" s="14"/>
      <c r="E15" s="14"/>
      <c r="F15" s="14"/>
      <c r="G15" s="14"/>
      <c r="H15" s="14"/>
      <c r="I15" s="14"/>
      <c r="J15" s="14"/>
      <c r="K15" s="14"/>
      <c r="L15" s="14"/>
      <c r="M15" s="14"/>
      <c r="N15" s="14"/>
      <c r="O15" s="1">
        <f t="shared" si="0"/>
        <v>0</v>
      </c>
      <c r="P15" s="1">
        <f t="shared" si="1"/>
        <v>0</v>
      </c>
    </row>
    <row r="16" spans="2:16" ht="15.75" thickBot="1" x14ac:dyDescent="0.3">
      <c r="B16" s="13" t="s">
        <v>15</v>
      </c>
      <c r="C16" s="14">
        <v>0</v>
      </c>
      <c r="D16" s="14"/>
      <c r="E16" s="14"/>
      <c r="F16" s="14"/>
      <c r="G16" s="14"/>
      <c r="H16" s="14"/>
      <c r="I16" s="14"/>
      <c r="J16" s="14"/>
      <c r="K16" s="14"/>
      <c r="L16" s="14"/>
      <c r="M16" s="14"/>
      <c r="N16" s="14"/>
      <c r="O16" s="1">
        <f t="shared" si="0"/>
        <v>0</v>
      </c>
      <c r="P16" s="1">
        <f t="shared" si="1"/>
        <v>0</v>
      </c>
    </row>
    <row r="17" spans="2:16" ht="16.5" thickTop="1" thickBot="1" x14ac:dyDescent="0.3">
      <c r="B17" s="12" t="s">
        <v>18</v>
      </c>
      <c r="C17" s="15">
        <f>SUM(C8:C16)</f>
        <v>300</v>
      </c>
      <c r="D17" s="15">
        <f t="shared" ref="D17:P17" si="2">SUM(D8:D16)</f>
        <v>0</v>
      </c>
      <c r="E17" s="15">
        <f t="shared" si="2"/>
        <v>0</v>
      </c>
      <c r="F17" s="15">
        <f t="shared" si="2"/>
        <v>0</v>
      </c>
      <c r="G17" s="15">
        <f t="shared" si="2"/>
        <v>0</v>
      </c>
      <c r="H17" s="15">
        <f t="shared" si="2"/>
        <v>0</v>
      </c>
      <c r="I17" s="15">
        <f t="shared" si="2"/>
        <v>0</v>
      </c>
      <c r="J17" s="15">
        <f t="shared" si="2"/>
        <v>0</v>
      </c>
      <c r="K17" s="15">
        <f t="shared" si="2"/>
        <v>0</v>
      </c>
      <c r="L17" s="15">
        <f t="shared" si="2"/>
        <v>0</v>
      </c>
      <c r="M17" s="15">
        <f t="shared" si="2"/>
        <v>0</v>
      </c>
      <c r="N17" s="15">
        <f t="shared" si="2"/>
        <v>0</v>
      </c>
      <c r="O17" s="17">
        <f t="shared" si="2"/>
        <v>300</v>
      </c>
      <c r="P17" s="17">
        <f t="shared" si="2"/>
        <v>300</v>
      </c>
    </row>
    <row r="18" spans="2:16" ht="15.75" thickTop="1" x14ac:dyDescent="0.25">
      <c r="C18" s="7"/>
      <c r="D18" s="7"/>
      <c r="E18" s="7"/>
      <c r="F18" s="7"/>
      <c r="G18" s="7"/>
      <c r="H18" s="7"/>
      <c r="I18" s="7"/>
      <c r="J18" s="7"/>
      <c r="K18" s="7"/>
      <c r="L18" s="7"/>
      <c r="M18" s="7"/>
      <c r="N18" s="7"/>
    </row>
    <row r="20" spans="2:16" ht="15.75" thickBot="1" x14ac:dyDescent="0.3">
      <c r="K20" s="39" t="s">
        <v>20</v>
      </c>
      <c r="L20" s="39"/>
      <c r="M20" s="39"/>
      <c r="N20" s="39"/>
    </row>
    <row r="21" spans="2:16" ht="15.75" thickTop="1" x14ac:dyDescent="0.25"/>
    <row r="22" spans="2:16" x14ac:dyDescent="0.25">
      <c r="K22" s="40" t="s">
        <v>22</v>
      </c>
      <c r="L22" s="40"/>
      <c r="M22" s="40"/>
      <c r="N22" s="40"/>
    </row>
    <row r="23" spans="2:16" x14ac:dyDescent="0.25">
      <c r="K23" s="37" t="s">
        <v>17</v>
      </c>
      <c r="L23" s="37"/>
      <c r="M23" s="38">
        <f>'Income Sheet'!M22:N22</f>
        <v>5650</v>
      </c>
      <c r="N23" s="37"/>
    </row>
    <row r="24" spans="2:16" x14ac:dyDescent="0.25">
      <c r="K24" s="37" t="s">
        <v>21</v>
      </c>
      <c r="L24" s="37"/>
      <c r="M24" s="38">
        <f>'Income Sheet'!M23:N23</f>
        <v>5650</v>
      </c>
      <c r="N24" s="37"/>
    </row>
    <row r="25" spans="2:16" x14ac:dyDescent="0.25">
      <c r="K25" s="40" t="s">
        <v>30</v>
      </c>
      <c r="L25" s="40"/>
      <c r="M25" s="40"/>
      <c r="N25" s="40"/>
    </row>
    <row r="26" spans="2:16" x14ac:dyDescent="0.25">
      <c r="K26" s="30" t="s">
        <v>23</v>
      </c>
      <c r="L26" s="30"/>
      <c r="M26" s="32">
        <f>'Home Expense Sheet'!O15</f>
        <v>870</v>
      </c>
      <c r="N26" s="32"/>
    </row>
    <row r="27" spans="2:16" x14ac:dyDescent="0.25">
      <c r="K27" s="30" t="s">
        <v>24</v>
      </c>
      <c r="L27" s="30"/>
      <c r="M27" s="32">
        <f>Utilities!O17</f>
        <v>30</v>
      </c>
      <c r="N27" s="32"/>
    </row>
    <row r="28" spans="2:16" x14ac:dyDescent="0.25">
      <c r="K28" s="30" t="s">
        <v>25</v>
      </c>
      <c r="L28" s="30"/>
      <c r="M28" s="32">
        <f>Education!O17</f>
        <v>100</v>
      </c>
      <c r="N28" s="32"/>
    </row>
    <row r="29" spans="2:16" x14ac:dyDescent="0.25">
      <c r="K29" s="30" t="s">
        <v>26</v>
      </c>
      <c r="L29" s="30"/>
      <c r="M29" s="32">
        <f>Health!O17</f>
        <v>200</v>
      </c>
      <c r="N29" s="32"/>
    </row>
    <row r="30" spans="2:16" x14ac:dyDescent="0.25">
      <c r="K30" s="30" t="s">
        <v>27</v>
      </c>
      <c r="L30" s="30"/>
      <c r="M30" s="32">
        <f>Shopping!O17</f>
        <v>200</v>
      </c>
      <c r="N30" s="32"/>
    </row>
    <row r="31" spans="2:16" x14ac:dyDescent="0.25">
      <c r="K31" s="30" t="s">
        <v>28</v>
      </c>
      <c r="L31" s="30"/>
      <c r="M31" s="32">
        <f>O17</f>
        <v>300</v>
      </c>
      <c r="N31" s="32"/>
    </row>
    <row r="32" spans="2:16" x14ac:dyDescent="0.25">
      <c r="K32" s="30"/>
      <c r="L32" s="30"/>
      <c r="M32" s="32"/>
      <c r="N32" s="32"/>
    </row>
    <row r="33" spans="11:14" x14ac:dyDescent="0.25">
      <c r="K33" s="5"/>
      <c r="L33" s="5"/>
    </row>
    <row r="34" spans="11:14" x14ac:dyDescent="0.25">
      <c r="K34" s="31" t="s">
        <v>29</v>
      </c>
      <c r="L34" s="31"/>
      <c r="M34" s="33">
        <f>SUM(M26:N32)</f>
        <v>1700</v>
      </c>
      <c r="N34" s="33"/>
    </row>
    <row r="35" spans="11:14" x14ac:dyDescent="0.25">
      <c r="K35" s="4"/>
      <c r="L35" s="4"/>
    </row>
    <row r="36" spans="11:14" ht="15.75" x14ac:dyDescent="0.25">
      <c r="K36" s="41" t="s">
        <v>31</v>
      </c>
      <c r="L36" s="41"/>
      <c r="M36" s="42">
        <f>M24-M34</f>
        <v>3950</v>
      </c>
      <c r="N36" s="41"/>
    </row>
  </sheetData>
  <mergeCells count="27">
    <mergeCell ref="F6:I6"/>
    <mergeCell ref="K32:L32"/>
    <mergeCell ref="M32:N32"/>
    <mergeCell ref="K34:L34"/>
    <mergeCell ref="M34:N34"/>
    <mergeCell ref="K25:N25"/>
    <mergeCell ref="K26:L26"/>
    <mergeCell ref="M26:N26"/>
    <mergeCell ref="K27:L27"/>
    <mergeCell ref="M27:N27"/>
    <mergeCell ref="K28:L28"/>
    <mergeCell ref="M28:N28"/>
    <mergeCell ref="K20:L20"/>
    <mergeCell ref="M20:N20"/>
    <mergeCell ref="K22:N22"/>
    <mergeCell ref="K23:L23"/>
    <mergeCell ref="M23:N23"/>
    <mergeCell ref="K24:L24"/>
    <mergeCell ref="M24:N24"/>
    <mergeCell ref="K36:L36"/>
    <mergeCell ref="M36:N36"/>
    <mergeCell ref="K29:L29"/>
    <mergeCell ref="M29:N29"/>
    <mergeCell ref="K30:L30"/>
    <mergeCell ref="M30:N30"/>
    <mergeCell ref="K31:L31"/>
    <mergeCell ref="M31:N3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zoomScale="70" zoomScaleNormal="70" workbookViewId="0">
      <selection activeCell="E34" sqref="E34"/>
    </sheetView>
  </sheetViews>
  <sheetFormatPr defaultRowHeight="15" x14ac:dyDescent="0.25"/>
  <cols>
    <col min="4" max="4" width="17.85546875" customWidth="1"/>
    <col min="5" max="5" width="19.28515625" customWidth="1"/>
    <col min="6" max="6" width="20.28515625" customWidth="1"/>
    <col min="7" max="7" width="17.28515625" customWidth="1"/>
    <col min="8" max="8" width="15.28515625" bestFit="1" customWidth="1"/>
    <col min="9" max="9" width="14.5703125" customWidth="1"/>
    <col min="10" max="10" width="15.7109375" bestFit="1" customWidth="1"/>
    <col min="11" max="11" width="14.5703125" bestFit="1" customWidth="1"/>
    <col min="12" max="12" width="18.28515625" bestFit="1" customWidth="1"/>
    <col min="13" max="13" width="22.85546875" bestFit="1" customWidth="1"/>
    <col min="14" max="14" width="19.5703125" bestFit="1" customWidth="1"/>
    <col min="15" max="15" width="21.7109375" bestFit="1" customWidth="1"/>
    <col min="16" max="16" width="22" bestFit="1" customWidth="1"/>
    <col min="17" max="17" width="15.85546875" bestFit="1" customWidth="1"/>
    <col min="18" max="81" width="17.85546875" bestFit="1" customWidth="1"/>
    <col min="82" max="82" width="20.140625" bestFit="1" customWidth="1"/>
    <col min="83" max="83" width="21.28515625" bestFit="1" customWidth="1"/>
    <col min="84" max="84" width="18.85546875" bestFit="1" customWidth="1"/>
    <col min="85" max="85" width="17.28515625" bestFit="1" customWidth="1"/>
    <col min="86" max="87" width="17.140625" bestFit="1" customWidth="1"/>
    <col min="88" max="88" width="16.5703125" bestFit="1" customWidth="1"/>
    <col min="89" max="89" width="19.42578125" bestFit="1" customWidth="1"/>
    <col min="90" max="90" width="23.140625" bestFit="1" customWidth="1"/>
    <col min="91" max="91" width="20.28515625" bestFit="1" customWidth="1"/>
    <col min="92" max="92" width="22.7109375" bestFit="1" customWidth="1"/>
    <col min="93" max="93" width="22.42578125" bestFit="1" customWidth="1"/>
    <col min="94" max="94" width="17.7109375" bestFit="1" customWidth="1"/>
  </cols>
  <sheetData>
    <row r="1" spans="1:17" x14ac:dyDescent="0.25">
      <c r="A1" s="50" t="s">
        <v>85</v>
      </c>
      <c r="B1" s="50"/>
      <c r="C1" s="50"/>
      <c r="D1" s="50"/>
      <c r="E1" s="50"/>
      <c r="F1" s="50"/>
      <c r="G1" s="50"/>
      <c r="H1" s="50"/>
      <c r="I1" s="50"/>
      <c r="J1" s="50"/>
      <c r="K1" s="50"/>
      <c r="L1" s="50"/>
      <c r="M1" s="50"/>
      <c r="N1" s="50"/>
      <c r="O1" s="50"/>
      <c r="P1" s="50"/>
      <c r="Q1" s="50"/>
    </row>
    <row r="2" spans="1:17" x14ac:dyDescent="0.25">
      <c r="A2" s="50"/>
      <c r="B2" s="50"/>
      <c r="C2" s="50"/>
      <c r="D2" s="50"/>
      <c r="E2" s="50"/>
      <c r="F2" s="50"/>
      <c r="G2" s="50"/>
      <c r="H2" s="50"/>
      <c r="I2" s="50"/>
      <c r="J2" s="50"/>
      <c r="K2" s="50"/>
      <c r="L2" s="50"/>
      <c r="M2" s="50"/>
      <c r="N2" s="50"/>
      <c r="O2" s="50"/>
      <c r="P2" s="50"/>
      <c r="Q2" s="50"/>
    </row>
    <row r="3" spans="1:17" ht="15" customHeight="1" x14ac:dyDescent="0.25">
      <c r="D3" s="51" t="s">
        <v>82</v>
      </c>
      <c r="E3" s="51"/>
      <c r="F3" s="51"/>
      <c r="G3" s="52">
        <f>'Income Sheet'!M23</f>
        <v>5650</v>
      </c>
      <c r="H3" s="53"/>
      <c r="I3" s="51" t="s">
        <v>83</v>
      </c>
      <c r="J3" s="51"/>
      <c r="K3" s="51"/>
      <c r="L3" s="52">
        <f>GETPIVOTDATA("Sum of Total",$D$6)</f>
        <v>1700</v>
      </c>
      <c r="M3" s="53"/>
      <c r="N3" s="51" t="s">
        <v>84</v>
      </c>
      <c r="O3" s="51"/>
      <c r="P3" s="52">
        <f>G3-L3</f>
        <v>3950</v>
      </c>
      <c r="Q3" s="53"/>
    </row>
    <row r="4" spans="1:17" ht="15" customHeight="1" x14ac:dyDescent="0.25">
      <c r="D4" s="51"/>
      <c r="E4" s="51"/>
      <c r="F4" s="51"/>
      <c r="G4" s="53"/>
      <c r="H4" s="53"/>
      <c r="I4" s="51"/>
      <c r="J4" s="51"/>
      <c r="K4" s="51"/>
      <c r="L4" s="53"/>
      <c r="M4" s="53"/>
      <c r="N4" s="51"/>
      <c r="O4" s="51"/>
      <c r="P4" s="53"/>
      <c r="Q4" s="53"/>
    </row>
    <row r="6" spans="1:17" x14ac:dyDescent="0.25">
      <c r="D6" s="21" t="s">
        <v>66</v>
      </c>
      <c r="E6" s="27" t="s">
        <v>68</v>
      </c>
      <c r="F6" s="27" t="s">
        <v>69</v>
      </c>
      <c r="G6" s="27" t="s">
        <v>70</v>
      </c>
      <c r="H6" s="27" t="s">
        <v>71</v>
      </c>
      <c r="I6" s="27" t="s">
        <v>72</v>
      </c>
      <c r="J6" s="27" t="s">
        <v>73</v>
      </c>
      <c r="K6" s="27" t="s">
        <v>74</v>
      </c>
      <c r="L6" s="27" t="s">
        <v>75</v>
      </c>
      <c r="M6" s="27" t="s">
        <v>76</v>
      </c>
      <c r="N6" s="27" t="s">
        <v>77</v>
      </c>
      <c r="O6" s="27" t="s">
        <v>78</v>
      </c>
      <c r="P6" s="27" t="s">
        <v>79</v>
      </c>
      <c r="Q6" s="27" t="s">
        <v>80</v>
      </c>
    </row>
    <row r="7" spans="1:17" x14ac:dyDescent="0.25">
      <c r="D7" s="22" t="s">
        <v>25</v>
      </c>
      <c r="E7" s="6">
        <v>100</v>
      </c>
      <c r="F7" s="6">
        <v>0</v>
      </c>
      <c r="G7" s="6">
        <v>0</v>
      </c>
      <c r="H7" s="6">
        <v>0</v>
      </c>
      <c r="I7" s="6">
        <v>0</v>
      </c>
      <c r="J7" s="6">
        <v>0</v>
      </c>
      <c r="K7" s="6">
        <v>0</v>
      </c>
      <c r="L7" s="6">
        <v>0</v>
      </c>
      <c r="M7" s="6">
        <v>0</v>
      </c>
      <c r="N7" s="6">
        <v>0</v>
      </c>
      <c r="O7" s="6">
        <v>0</v>
      </c>
      <c r="P7" s="6">
        <v>0</v>
      </c>
      <c r="Q7" s="6">
        <v>100</v>
      </c>
    </row>
    <row r="8" spans="1:17" x14ac:dyDescent="0.25">
      <c r="D8" s="22" t="s">
        <v>28</v>
      </c>
      <c r="E8" s="6">
        <v>300</v>
      </c>
      <c r="F8" s="6">
        <v>0</v>
      </c>
      <c r="G8" s="6">
        <v>0</v>
      </c>
      <c r="H8" s="6">
        <v>0</v>
      </c>
      <c r="I8" s="6">
        <v>0</v>
      </c>
      <c r="J8" s="6">
        <v>0</v>
      </c>
      <c r="K8" s="6">
        <v>0</v>
      </c>
      <c r="L8" s="6">
        <v>0</v>
      </c>
      <c r="M8" s="6">
        <v>0</v>
      </c>
      <c r="N8" s="6">
        <v>0</v>
      </c>
      <c r="O8" s="6">
        <v>0</v>
      </c>
      <c r="P8" s="6">
        <v>0</v>
      </c>
      <c r="Q8" s="6">
        <v>300</v>
      </c>
    </row>
    <row r="9" spans="1:17" x14ac:dyDescent="0.25">
      <c r="D9" s="22" t="s">
        <v>26</v>
      </c>
      <c r="E9" s="6">
        <v>200</v>
      </c>
      <c r="F9" s="6">
        <v>0</v>
      </c>
      <c r="G9" s="6">
        <v>0</v>
      </c>
      <c r="H9" s="6">
        <v>0</v>
      </c>
      <c r="I9" s="6">
        <v>0</v>
      </c>
      <c r="J9" s="6">
        <v>0</v>
      </c>
      <c r="K9" s="6">
        <v>0</v>
      </c>
      <c r="L9" s="6">
        <v>0</v>
      </c>
      <c r="M9" s="6">
        <v>0</v>
      </c>
      <c r="N9" s="6">
        <v>0</v>
      </c>
      <c r="O9" s="6">
        <v>0</v>
      </c>
      <c r="P9" s="6">
        <v>0</v>
      </c>
      <c r="Q9" s="6">
        <v>200</v>
      </c>
    </row>
    <row r="10" spans="1:17" x14ac:dyDescent="0.25">
      <c r="D10" s="22" t="s">
        <v>63</v>
      </c>
      <c r="E10" s="6">
        <v>420</v>
      </c>
      <c r="F10" s="6">
        <v>450</v>
      </c>
      <c r="G10" s="6">
        <v>0</v>
      </c>
      <c r="H10" s="6">
        <v>0</v>
      </c>
      <c r="I10" s="6">
        <v>0</v>
      </c>
      <c r="J10" s="6">
        <v>0</v>
      </c>
      <c r="K10" s="6">
        <v>0</v>
      </c>
      <c r="L10" s="6">
        <v>0</v>
      </c>
      <c r="M10" s="6">
        <v>0</v>
      </c>
      <c r="N10" s="6">
        <v>0</v>
      </c>
      <c r="O10" s="6">
        <v>0</v>
      </c>
      <c r="P10" s="6">
        <v>0</v>
      </c>
      <c r="Q10" s="6">
        <v>870</v>
      </c>
    </row>
    <row r="11" spans="1:17" x14ac:dyDescent="0.25">
      <c r="D11" s="22" t="s">
        <v>27</v>
      </c>
      <c r="E11" s="6">
        <v>200</v>
      </c>
      <c r="F11" s="6">
        <v>0</v>
      </c>
      <c r="G11" s="6">
        <v>0</v>
      </c>
      <c r="H11" s="6">
        <v>0</v>
      </c>
      <c r="I11" s="6">
        <v>0</v>
      </c>
      <c r="J11" s="6">
        <v>0</v>
      </c>
      <c r="K11" s="6">
        <v>0</v>
      </c>
      <c r="L11" s="6">
        <v>0</v>
      </c>
      <c r="M11" s="6">
        <v>0</v>
      </c>
      <c r="N11" s="6">
        <v>0</v>
      </c>
      <c r="O11" s="6">
        <v>0</v>
      </c>
      <c r="P11" s="6">
        <v>0</v>
      </c>
      <c r="Q11" s="6">
        <v>200</v>
      </c>
    </row>
    <row r="12" spans="1:17" x14ac:dyDescent="0.25">
      <c r="D12" s="22" t="s">
        <v>24</v>
      </c>
      <c r="E12" s="6">
        <v>30</v>
      </c>
      <c r="F12" s="6">
        <v>0</v>
      </c>
      <c r="G12" s="6">
        <v>0</v>
      </c>
      <c r="H12" s="6">
        <v>0</v>
      </c>
      <c r="I12" s="6">
        <v>0</v>
      </c>
      <c r="J12" s="6">
        <v>0</v>
      </c>
      <c r="K12" s="6">
        <v>0</v>
      </c>
      <c r="L12" s="6">
        <v>0</v>
      </c>
      <c r="M12" s="6">
        <v>0</v>
      </c>
      <c r="N12" s="6">
        <v>0</v>
      </c>
      <c r="O12" s="6">
        <v>0</v>
      </c>
      <c r="P12" s="6">
        <v>0</v>
      </c>
      <c r="Q12" s="6">
        <v>30</v>
      </c>
    </row>
    <row r="13" spans="1:17" x14ac:dyDescent="0.25">
      <c r="D13" s="22" t="s">
        <v>67</v>
      </c>
      <c r="E13" s="6">
        <v>1250</v>
      </c>
      <c r="F13" s="6">
        <v>450</v>
      </c>
      <c r="G13" s="6">
        <v>0</v>
      </c>
      <c r="H13" s="6">
        <v>0</v>
      </c>
      <c r="I13" s="6">
        <v>0</v>
      </c>
      <c r="J13" s="6">
        <v>0</v>
      </c>
      <c r="K13" s="6">
        <v>0</v>
      </c>
      <c r="L13" s="6">
        <v>0</v>
      </c>
      <c r="M13" s="6">
        <v>0</v>
      </c>
      <c r="N13" s="6">
        <v>0</v>
      </c>
      <c r="O13" s="6">
        <v>0</v>
      </c>
      <c r="P13" s="6">
        <v>0</v>
      </c>
      <c r="Q13" s="6">
        <v>1700</v>
      </c>
    </row>
    <row r="17" spans="1:16" x14ac:dyDescent="0.25">
      <c r="A17" s="25"/>
      <c r="B17" s="25"/>
      <c r="C17" s="25"/>
      <c r="L17" t="s">
        <v>83</v>
      </c>
      <c r="M17" s="6">
        <f>L3</f>
        <v>1700</v>
      </c>
    </row>
    <row r="18" spans="1:16" x14ac:dyDescent="0.25">
      <c r="A18" s="25"/>
      <c r="B18" s="25"/>
      <c r="C18" s="25"/>
      <c r="L18" t="s">
        <v>84</v>
      </c>
      <c r="M18" s="6">
        <f>P3</f>
        <v>3950</v>
      </c>
    </row>
    <row r="19" spans="1:16" x14ac:dyDescent="0.25">
      <c r="A19" s="26"/>
      <c r="B19" s="25"/>
      <c r="C19" s="25"/>
    </row>
    <row r="20" spans="1:16" x14ac:dyDescent="0.25">
      <c r="A20" s="25"/>
      <c r="B20" s="25"/>
      <c r="C20" s="25"/>
    </row>
    <row r="21" spans="1:16" x14ac:dyDescent="0.25">
      <c r="A21" s="25"/>
      <c r="B21" s="25"/>
      <c r="C21" s="25"/>
    </row>
    <row r="22" spans="1:16" x14ac:dyDescent="0.25">
      <c r="A22" s="25"/>
      <c r="B22" s="25"/>
      <c r="C22" s="25"/>
    </row>
    <row r="30" spans="1:16" ht="22.5" customHeight="1" x14ac:dyDescent="0.25">
      <c r="E30" t="s">
        <v>0</v>
      </c>
      <c r="F30" t="s">
        <v>86</v>
      </c>
      <c r="G30" t="s">
        <v>87</v>
      </c>
      <c r="H30" t="s">
        <v>88</v>
      </c>
      <c r="I30" t="s">
        <v>4</v>
      </c>
      <c r="J30" t="s">
        <v>89</v>
      </c>
      <c r="K30" t="s">
        <v>90</v>
      </c>
      <c r="L30" t="s">
        <v>91</v>
      </c>
      <c r="M30" t="s">
        <v>92</v>
      </c>
      <c r="N30" t="s">
        <v>93</v>
      </c>
      <c r="O30" t="s">
        <v>94</v>
      </c>
      <c r="P30" t="s">
        <v>95</v>
      </c>
    </row>
    <row r="31" spans="1:16" ht="56.25" customHeight="1" x14ac:dyDescent="0.35">
      <c r="C31" s="48" t="s">
        <v>96</v>
      </c>
      <c r="D31" s="49"/>
      <c r="E31" s="45"/>
      <c r="F31" s="46"/>
      <c r="G31" s="46"/>
      <c r="H31" s="46"/>
      <c r="I31" s="46"/>
      <c r="J31" s="46"/>
      <c r="K31" s="46"/>
      <c r="L31" s="46"/>
      <c r="M31" s="46"/>
      <c r="N31" s="46"/>
      <c r="O31" s="46"/>
      <c r="P31" s="47"/>
    </row>
  </sheetData>
  <mergeCells count="9">
    <mergeCell ref="E31:P31"/>
    <mergeCell ref="C31:D31"/>
    <mergeCell ref="A1:Q2"/>
    <mergeCell ref="D3:F4"/>
    <mergeCell ref="G3:H4"/>
    <mergeCell ref="I3:K4"/>
    <mergeCell ref="L3:M4"/>
    <mergeCell ref="N3:O4"/>
    <mergeCell ref="P3:Q4"/>
  </mergeCells>
  <pageMargins left="0.7" right="0.7" top="0.75" bottom="0.75" header="0.3" footer="0.3"/>
  <drawing r:id="rId2"/>
  <extLst>
    <ext xmlns:x14="http://schemas.microsoft.com/office/spreadsheetml/2009/9/main" uri="{05C60535-1F16-4fd2-B633-F4F36F0B64E0}">
      <x14:sparklineGroups xmlns:xm="http://schemas.microsoft.com/office/excel/2006/main">
        <x14:sparklineGroup displayEmptyCellsAs="gap" markers="1" high="1" low="1" first="1" last="1" negative="1">
          <x14:colorSeries rgb="FF376092"/>
          <x14:colorNegative rgb="FFD00000"/>
          <x14:colorAxis rgb="FF000000"/>
          <x14:colorMarkers rgb="FFD00000"/>
          <x14:colorFirst rgb="FFD00000"/>
          <x14:colorLast rgb="FFD00000"/>
          <x14:colorHigh rgb="FFD00000"/>
          <x14:colorLow rgb="FFD00000"/>
          <x14:sparklines>
            <x14:sparkline>
              <xm:f>Dashboard!E12:P12</xm:f>
              <xm:sqref>R12</xm:sqref>
            </x14:sparkline>
          </x14:sparklines>
        </x14:sparklineGroup>
        <x14:sparklineGroup displayEmptyCellsAs="gap" markers="1" high="1" low="1" first="1" last="1" negative="1">
          <x14:colorSeries rgb="FF376092"/>
          <x14:colorNegative rgb="FFD00000"/>
          <x14:colorAxis rgb="FF000000"/>
          <x14:colorMarkers rgb="FFD00000"/>
          <x14:colorFirst rgb="FFD00000"/>
          <x14:colorLast rgb="FFD00000"/>
          <x14:colorHigh rgb="FFD00000"/>
          <x14:colorLow rgb="FFD00000"/>
          <x14:sparklines>
            <x14:sparkline>
              <xm:f>Dashboard!E11:P11</xm:f>
              <xm:sqref>R11</xm:sqref>
            </x14:sparkline>
          </x14:sparklines>
        </x14:sparklineGroup>
        <x14:sparklineGroup displayEmptyCellsAs="gap" markers="1" high="1" low="1" first="1" last="1" negative="1">
          <x14:colorSeries rgb="FF376092"/>
          <x14:colorNegative rgb="FFD00000"/>
          <x14:colorAxis rgb="FF000000"/>
          <x14:colorMarkers rgb="FFD00000"/>
          <x14:colorFirst rgb="FFD00000"/>
          <x14:colorLast rgb="FFD00000"/>
          <x14:colorHigh rgb="FFD00000"/>
          <x14:colorLow rgb="FFD00000"/>
          <x14:sparklines>
            <x14:sparkline>
              <xm:f>Dashboard!E10:P10</xm:f>
              <xm:sqref>R10</xm:sqref>
            </x14:sparkline>
          </x14:sparklines>
        </x14:sparklineGroup>
        <x14:sparklineGroup displayEmptyCellsAs="gap" markers="1" high="1" low="1" first="1" last="1" negative="1">
          <x14:colorSeries rgb="FF376092"/>
          <x14:colorNegative rgb="FFD00000"/>
          <x14:colorAxis rgb="FF000000"/>
          <x14:colorMarkers rgb="FFD00000"/>
          <x14:colorFirst rgb="FFD00000"/>
          <x14:colorLast rgb="FFD00000"/>
          <x14:colorHigh rgb="FFD00000"/>
          <x14:colorLow rgb="FFD00000"/>
          <x14:sparklines>
            <x14:sparkline>
              <xm:f>Dashboard!E9:P9</xm:f>
              <xm:sqref>R9</xm:sqref>
            </x14:sparkline>
          </x14:sparklines>
        </x14:sparklineGroup>
        <x14:sparklineGroup displayEmptyCellsAs="gap" markers="1" high="1" low="1" first="1" last="1" negative="1">
          <x14:colorSeries rgb="FF376092"/>
          <x14:colorNegative rgb="FFD00000"/>
          <x14:colorAxis rgb="FF000000"/>
          <x14:colorMarkers rgb="FFD00000"/>
          <x14:colorFirst rgb="FFD00000"/>
          <x14:colorLast rgb="FFD00000"/>
          <x14:colorHigh rgb="FFD00000"/>
          <x14:colorLow rgb="FFD00000"/>
          <x14:sparklines>
            <x14:sparkline>
              <xm:f>Dashboard!E8:P8</xm:f>
              <xm:sqref>R8</xm:sqref>
            </x14:sparkline>
          </x14:sparklines>
        </x14:sparklineGroup>
        <x14:sparklineGroup displayEmptyCellsAs="gap" markers="1" high="1" low="1" first="1" last="1" negative="1">
          <x14:colorSeries rgb="FF376092"/>
          <x14:colorNegative rgb="FFD00000"/>
          <x14:colorAxis rgb="FF000000"/>
          <x14:colorMarkers rgb="FFD00000"/>
          <x14:colorFirst rgb="FFD00000"/>
          <x14:colorLast rgb="FFD00000"/>
          <x14:colorHigh rgb="FFD00000"/>
          <x14:colorLow rgb="FFD00000"/>
          <x14:sparklines>
            <x14:sparkline>
              <xm:f>Dashboard!E7:P7</xm:f>
              <xm:sqref>R7</xm:sqref>
            </x14:sparkline>
          </x14:sparklines>
        </x14:sparklineGroup>
        <x14:sparklineGroup type="column" displayEmptyCellsAs="gap" high="1" low="1" first="1" last="1" negative="1">
          <x14:colorSeries rgb="FF323232"/>
          <x14:colorNegative rgb="FFD00000"/>
          <x14:colorAxis rgb="FF000000"/>
          <x14:colorMarkers rgb="FFD00000"/>
          <x14:colorFirst rgb="FFD00000"/>
          <x14:colorLast rgb="FFD00000"/>
          <x14:colorHigh rgb="FFD00000"/>
          <x14:colorLow rgb="FFD00000"/>
          <x14:sparklines>
            <x14:sparkline>
              <xm:f>Dashboard!E13:P13</xm:f>
              <xm:sqref>E31</xm:sqref>
            </x14:sparkline>
          </x14:sparklines>
        </x14:sparklineGroup>
      </x14:sparklineGroups>
    </ext>
    <ext xmlns:x14="http://schemas.microsoft.com/office/spreadsheetml/2009/9/main" uri="{A8765BA9-456A-4dab-B4F3-ACF838C121DE}">
      <x14:slicerList>
        <x14:slicer r:id="rId3"/>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P33"/>
  <sheetViews>
    <sheetView showGridLines="0" zoomScale="90" zoomScaleNormal="90" workbookViewId="0">
      <selection activeCell="I22" sqref="I22"/>
    </sheetView>
  </sheetViews>
  <sheetFormatPr defaultRowHeight="15" x14ac:dyDescent="0.25"/>
  <cols>
    <col min="2" max="2" width="23" customWidth="1"/>
    <col min="3" max="10" width="11.28515625" customWidth="1"/>
    <col min="11" max="11" width="13" customWidth="1"/>
    <col min="12" max="12" width="11.28515625" customWidth="1"/>
    <col min="13" max="13" width="12.5703125" customWidth="1"/>
    <col min="14" max="14" width="12.28515625" customWidth="1"/>
    <col min="15" max="16" width="11.28515625" customWidth="1"/>
  </cols>
  <sheetData>
    <row r="6" spans="2:16" ht="16.5" thickBot="1" x14ac:dyDescent="0.3">
      <c r="F6" s="44" t="s">
        <v>81</v>
      </c>
      <c r="G6" s="44"/>
      <c r="H6" s="44"/>
      <c r="I6" s="44"/>
    </row>
    <row r="7" spans="2:16" ht="16.5" thickTop="1" thickBot="1" x14ac:dyDescent="0.3">
      <c r="B7" s="18" t="s">
        <v>65</v>
      </c>
      <c r="C7" s="18" t="s">
        <v>0</v>
      </c>
      <c r="D7" s="18" t="s">
        <v>1</v>
      </c>
      <c r="E7" s="18" t="s">
        <v>2</v>
      </c>
      <c r="F7" s="18" t="s">
        <v>3</v>
      </c>
      <c r="G7" s="18" t="s">
        <v>4</v>
      </c>
      <c r="H7" s="18" t="s">
        <v>5</v>
      </c>
      <c r="I7" s="18" t="s">
        <v>6</v>
      </c>
      <c r="J7" s="18" t="s">
        <v>7</v>
      </c>
      <c r="K7" s="18" t="s">
        <v>8</v>
      </c>
      <c r="L7" s="18" t="s">
        <v>9</v>
      </c>
      <c r="M7" s="18" t="s">
        <v>10</v>
      </c>
      <c r="N7" s="18" t="s">
        <v>11</v>
      </c>
      <c r="O7" s="23" t="s">
        <v>18</v>
      </c>
      <c r="P7" s="23" t="s">
        <v>19</v>
      </c>
    </row>
    <row r="8" spans="2:16" ht="15.75" thickTop="1" x14ac:dyDescent="0.25">
      <c r="B8" s="10" t="s">
        <v>63</v>
      </c>
      <c r="C8" s="11">
        <f>'Home Expense Sheet'!C15</f>
        <v>420</v>
      </c>
      <c r="D8" s="11">
        <f>'Home Expense Sheet'!D15</f>
        <v>450</v>
      </c>
      <c r="E8" s="11">
        <f>'Home Expense Sheet'!E15</f>
        <v>0</v>
      </c>
      <c r="F8" s="11">
        <f>'Home Expense Sheet'!F15</f>
        <v>0</v>
      </c>
      <c r="G8" s="11">
        <f>'Home Expense Sheet'!G15</f>
        <v>0</v>
      </c>
      <c r="H8" s="11">
        <f>'Home Expense Sheet'!H15</f>
        <v>0</v>
      </c>
      <c r="I8" s="11">
        <f>'Home Expense Sheet'!I15</f>
        <v>0</v>
      </c>
      <c r="J8" s="11">
        <f>'Home Expense Sheet'!J15</f>
        <v>0</v>
      </c>
      <c r="K8" s="11">
        <f>'Home Expense Sheet'!K15</f>
        <v>0</v>
      </c>
      <c r="L8" s="11">
        <f>'Home Expense Sheet'!L15</f>
        <v>0</v>
      </c>
      <c r="M8" s="11">
        <f>'Home Expense Sheet'!M15</f>
        <v>0</v>
      </c>
      <c r="N8" s="11">
        <f>'Home Expense Sheet'!N15</f>
        <v>0</v>
      </c>
      <c r="O8" s="6">
        <f>SUM(C8:N8)</f>
        <v>870</v>
      </c>
      <c r="P8" s="6">
        <f>IFERROR(AVERAGE(C8:N8),"")</f>
        <v>72.5</v>
      </c>
    </row>
    <row r="9" spans="2:16" x14ac:dyDescent="0.25">
      <c r="B9" s="8" t="s">
        <v>24</v>
      </c>
      <c r="C9" s="9">
        <f>Utilities!C17</f>
        <v>30</v>
      </c>
      <c r="D9" s="9">
        <f>Utilities!D17</f>
        <v>0</v>
      </c>
      <c r="E9" s="9">
        <f>Utilities!E17</f>
        <v>0</v>
      </c>
      <c r="F9" s="9">
        <f>Utilities!F17</f>
        <v>0</v>
      </c>
      <c r="G9" s="9">
        <f>Utilities!G17</f>
        <v>0</v>
      </c>
      <c r="H9" s="9">
        <f>Utilities!H17</f>
        <v>0</v>
      </c>
      <c r="I9" s="9">
        <f>Utilities!I17</f>
        <v>0</v>
      </c>
      <c r="J9" s="9">
        <f>Utilities!J17</f>
        <v>0</v>
      </c>
      <c r="K9" s="9">
        <f>Utilities!K17</f>
        <v>0</v>
      </c>
      <c r="L9" s="9">
        <f>Utilities!L17</f>
        <v>0</v>
      </c>
      <c r="M9" s="9">
        <f>Utilities!M17</f>
        <v>0</v>
      </c>
      <c r="N9" s="9">
        <f>Utilities!N17</f>
        <v>0</v>
      </c>
      <c r="O9" s="1">
        <f t="shared" ref="O9:O13" si="0">SUM(C9:N9)</f>
        <v>30</v>
      </c>
      <c r="P9" s="1">
        <f t="shared" ref="P9:P13" si="1">IFERROR(AVERAGE(C9:N9),"")</f>
        <v>2.5</v>
      </c>
    </row>
    <row r="10" spans="2:16" x14ac:dyDescent="0.25">
      <c r="B10" s="8" t="s">
        <v>25</v>
      </c>
      <c r="C10" s="9">
        <f>Education!C17</f>
        <v>100</v>
      </c>
      <c r="D10" s="9">
        <f>Education!D17</f>
        <v>0</v>
      </c>
      <c r="E10" s="9">
        <f>Education!E17</f>
        <v>0</v>
      </c>
      <c r="F10" s="9">
        <f>Education!F17</f>
        <v>0</v>
      </c>
      <c r="G10" s="9">
        <f>Education!G17</f>
        <v>0</v>
      </c>
      <c r="H10" s="9">
        <f>Education!H17</f>
        <v>0</v>
      </c>
      <c r="I10" s="9">
        <f>Education!I17</f>
        <v>0</v>
      </c>
      <c r="J10" s="9">
        <f>Education!J17</f>
        <v>0</v>
      </c>
      <c r="K10" s="9">
        <f>Education!K17</f>
        <v>0</v>
      </c>
      <c r="L10" s="9">
        <f>Education!L17</f>
        <v>0</v>
      </c>
      <c r="M10" s="9">
        <f>Education!M17</f>
        <v>0</v>
      </c>
      <c r="N10" s="9">
        <f>Education!N17</f>
        <v>0</v>
      </c>
      <c r="O10" s="1">
        <f t="shared" si="0"/>
        <v>100</v>
      </c>
      <c r="P10" s="1">
        <f t="shared" si="1"/>
        <v>8.3333333333333339</v>
      </c>
    </row>
    <row r="11" spans="2:16" x14ac:dyDescent="0.25">
      <c r="B11" s="8" t="s">
        <v>26</v>
      </c>
      <c r="C11" s="9">
        <f>Health!C17</f>
        <v>200</v>
      </c>
      <c r="D11" s="9">
        <f>Health!D17</f>
        <v>0</v>
      </c>
      <c r="E11" s="9">
        <f>Health!E17</f>
        <v>0</v>
      </c>
      <c r="F11" s="9">
        <f>Health!F17</f>
        <v>0</v>
      </c>
      <c r="G11" s="9">
        <f>Health!G17</f>
        <v>0</v>
      </c>
      <c r="H11" s="9">
        <f>Health!H17</f>
        <v>0</v>
      </c>
      <c r="I11" s="9">
        <f>Health!I17</f>
        <v>0</v>
      </c>
      <c r="J11" s="9">
        <f>Health!J17</f>
        <v>0</v>
      </c>
      <c r="K11" s="9">
        <f>Health!K17</f>
        <v>0</v>
      </c>
      <c r="L11" s="9">
        <f>Health!L17</f>
        <v>0</v>
      </c>
      <c r="M11" s="9">
        <f>Health!M17</f>
        <v>0</v>
      </c>
      <c r="N11" s="9">
        <f>Health!N17</f>
        <v>0</v>
      </c>
      <c r="O11" s="1">
        <f t="shared" si="0"/>
        <v>200</v>
      </c>
      <c r="P11" s="1">
        <f t="shared" si="1"/>
        <v>16.666666666666668</v>
      </c>
    </row>
    <row r="12" spans="2:16" x14ac:dyDescent="0.25">
      <c r="B12" s="8" t="s">
        <v>27</v>
      </c>
      <c r="C12" s="9">
        <f>Shopping!C17</f>
        <v>200</v>
      </c>
      <c r="D12" s="9">
        <f>Shopping!D17</f>
        <v>0</v>
      </c>
      <c r="E12" s="9">
        <f>Shopping!E17</f>
        <v>0</v>
      </c>
      <c r="F12" s="9">
        <f>Shopping!F17</f>
        <v>0</v>
      </c>
      <c r="G12" s="9">
        <f>Shopping!G17</f>
        <v>0</v>
      </c>
      <c r="H12" s="9">
        <f>Shopping!H17</f>
        <v>0</v>
      </c>
      <c r="I12" s="9">
        <f>Shopping!I17</f>
        <v>0</v>
      </c>
      <c r="J12" s="9">
        <f>Shopping!J17</f>
        <v>0</v>
      </c>
      <c r="K12" s="9">
        <f>Shopping!K17</f>
        <v>0</v>
      </c>
      <c r="L12" s="9">
        <f>Shopping!L17</f>
        <v>0</v>
      </c>
      <c r="M12" s="9">
        <f>Shopping!M17</f>
        <v>0</v>
      </c>
      <c r="N12" s="9">
        <f>Shopping!N17</f>
        <v>0</v>
      </c>
      <c r="O12" s="1">
        <f t="shared" si="0"/>
        <v>200</v>
      </c>
      <c r="P12" s="1">
        <f t="shared" si="1"/>
        <v>16.666666666666668</v>
      </c>
    </row>
    <row r="13" spans="2:16" ht="15.75" thickBot="1" x14ac:dyDescent="0.3">
      <c r="B13" s="8" t="s">
        <v>28</v>
      </c>
      <c r="C13" s="9">
        <f>Entertainment!C17</f>
        <v>300</v>
      </c>
      <c r="D13" s="9">
        <f>Entertainment!D17</f>
        <v>0</v>
      </c>
      <c r="E13" s="9">
        <f>Entertainment!E17</f>
        <v>0</v>
      </c>
      <c r="F13" s="9">
        <f>Entertainment!F17</f>
        <v>0</v>
      </c>
      <c r="G13" s="9">
        <f>Entertainment!G17</f>
        <v>0</v>
      </c>
      <c r="H13" s="9">
        <f>Entertainment!H17</f>
        <v>0</v>
      </c>
      <c r="I13" s="9">
        <f>Entertainment!I17</f>
        <v>0</v>
      </c>
      <c r="J13" s="9">
        <f>Entertainment!J17</f>
        <v>0</v>
      </c>
      <c r="K13" s="9">
        <f>Entertainment!K17</f>
        <v>0</v>
      </c>
      <c r="L13" s="9">
        <f>Entertainment!L17</f>
        <v>0</v>
      </c>
      <c r="M13" s="9">
        <f>Entertainment!M17</f>
        <v>0</v>
      </c>
      <c r="N13" s="9">
        <f>Entertainment!N17</f>
        <v>0</v>
      </c>
      <c r="O13" s="1">
        <f t="shared" si="0"/>
        <v>300</v>
      </c>
      <c r="P13" s="1">
        <f t="shared" si="1"/>
        <v>25</v>
      </c>
    </row>
    <row r="14" spans="2:16" ht="15.75" thickTop="1" x14ac:dyDescent="0.25">
      <c r="B14" s="19" t="s">
        <v>64</v>
      </c>
      <c r="C14" s="20">
        <f t="shared" ref="C14:P14" si="2">SUM(C8:C13)</f>
        <v>1250</v>
      </c>
      <c r="D14" s="20">
        <f t="shared" si="2"/>
        <v>450</v>
      </c>
      <c r="E14" s="20">
        <f t="shared" si="2"/>
        <v>0</v>
      </c>
      <c r="F14" s="20">
        <f t="shared" si="2"/>
        <v>0</v>
      </c>
      <c r="G14" s="20">
        <f t="shared" si="2"/>
        <v>0</v>
      </c>
      <c r="H14" s="20">
        <f t="shared" si="2"/>
        <v>0</v>
      </c>
      <c r="I14" s="20">
        <f t="shared" si="2"/>
        <v>0</v>
      </c>
      <c r="J14" s="20">
        <f t="shared" si="2"/>
        <v>0</v>
      </c>
      <c r="K14" s="20">
        <f t="shared" si="2"/>
        <v>0</v>
      </c>
      <c r="L14" s="20">
        <f t="shared" si="2"/>
        <v>0</v>
      </c>
      <c r="M14" s="20">
        <f t="shared" si="2"/>
        <v>0</v>
      </c>
      <c r="N14" s="20">
        <f t="shared" si="2"/>
        <v>0</v>
      </c>
      <c r="O14" s="24">
        <f t="shared" si="2"/>
        <v>1700</v>
      </c>
      <c r="P14" s="24">
        <f t="shared" si="2"/>
        <v>141.66666666666669</v>
      </c>
    </row>
    <row r="15" spans="2:16" x14ac:dyDescent="0.25">
      <c r="C15" s="7"/>
      <c r="D15" s="7"/>
      <c r="E15" s="7"/>
      <c r="F15" s="7"/>
      <c r="G15" s="7"/>
      <c r="H15" s="7"/>
      <c r="I15" s="7"/>
      <c r="J15" s="7"/>
      <c r="K15" s="7"/>
      <c r="L15" s="7"/>
      <c r="M15" s="7"/>
      <c r="N15" s="7"/>
    </row>
    <row r="17" spans="11:14" x14ac:dyDescent="0.25">
      <c r="K17" s="54"/>
      <c r="L17" s="54"/>
      <c r="M17" s="54"/>
      <c r="N17" s="54"/>
    </row>
    <row r="19" spans="11:14" x14ac:dyDescent="0.25">
      <c r="K19" s="54"/>
      <c r="L19" s="54"/>
      <c r="M19" s="54"/>
      <c r="N19" s="54"/>
    </row>
    <row r="20" spans="11:14" x14ac:dyDescent="0.25">
      <c r="K20" s="54"/>
      <c r="L20" s="54"/>
      <c r="M20" s="54"/>
      <c r="N20" s="54"/>
    </row>
    <row r="21" spans="11:14" x14ac:dyDescent="0.25">
      <c r="K21" s="54"/>
      <c r="L21" s="54"/>
      <c r="M21" s="54"/>
      <c r="N21" s="54"/>
    </row>
    <row r="22" spans="11:14" x14ac:dyDescent="0.25">
      <c r="K22" s="54"/>
      <c r="L22" s="54"/>
      <c r="M22" s="54"/>
      <c r="N22" s="54"/>
    </row>
    <row r="23" spans="11:14" x14ac:dyDescent="0.25">
      <c r="K23" s="54"/>
      <c r="L23" s="54"/>
      <c r="M23" s="54"/>
      <c r="N23" s="54"/>
    </row>
    <row r="24" spans="11:14" x14ac:dyDescent="0.25">
      <c r="K24" s="54"/>
      <c r="L24" s="54"/>
      <c r="M24" s="54"/>
      <c r="N24" s="54"/>
    </row>
    <row r="25" spans="11:14" x14ac:dyDescent="0.25">
      <c r="K25" s="54"/>
      <c r="L25" s="54"/>
      <c r="M25" s="54"/>
      <c r="N25" s="54"/>
    </row>
    <row r="26" spans="11:14" x14ac:dyDescent="0.25">
      <c r="K26" s="54"/>
      <c r="L26" s="54"/>
      <c r="M26" s="54"/>
      <c r="N26" s="54"/>
    </row>
    <row r="27" spans="11:14" x14ac:dyDescent="0.25">
      <c r="K27" s="54"/>
      <c r="L27" s="54"/>
      <c r="M27" s="54"/>
      <c r="N27" s="54"/>
    </row>
    <row r="28" spans="11:14" x14ac:dyDescent="0.25">
      <c r="K28" s="54"/>
      <c r="L28" s="54"/>
      <c r="M28" s="54"/>
      <c r="N28" s="54"/>
    </row>
    <row r="29" spans="11:14" x14ac:dyDescent="0.25">
      <c r="K29" s="54"/>
      <c r="L29" s="54"/>
      <c r="M29" s="54"/>
      <c r="N29" s="54"/>
    </row>
    <row r="31" spans="11:14" x14ac:dyDescent="0.25">
      <c r="K31" s="54"/>
      <c r="L31" s="54"/>
      <c r="M31" s="54"/>
      <c r="N31" s="54"/>
    </row>
    <row r="33" spans="11:14" x14ac:dyDescent="0.25">
      <c r="K33" s="54"/>
      <c r="L33" s="54"/>
      <c r="M33" s="54"/>
      <c r="N33" s="54"/>
    </row>
  </sheetData>
  <mergeCells count="27">
    <mergeCell ref="K24:L24"/>
    <mergeCell ref="M24:N24"/>
    <mergeCell ref="F6:I6"/>
    <mergeCell ref="K17:L17"/>
    <mergeCell ref="M17:N17"/>
    <mergeCell ref="K19:N19"/>
    <mergeCell ref="K20:L20"/>
    <mergeCell ref="M20:N20"/>
    <mergeCell ref="K21:L21"/>
    <mergeCell ref="M21:N21"/>
    <mergeCell ref="K22:N22"/>
    <mergeCell ref="K23:L23"/>
    <mergeCell ref="M23:N23"/>
    <mergeCell ref="K25:L25"/>
    <mergeCell ref="M25:N25"/>
    <mergeCell ref="K26:L26"/>
    <mergeCell ref="M26:N26"/>
    <mergeCell ref="K27:L27"/>
    <mergeCell ref="M27:N27"/>
    <mergeCell ref="K33:L33"/>
    <mergeCell ref="M33:N33"/>
    <mergeCell ref="K28:L28"/>
    <mergeCell ref="M28:N28"/>
    <mergeCell ref="K29:L29"/>
    <mergeCell ref="M29:N29"/>
    <mergeCell ref="K31:L31"/>
    <mergeCell ref="M31:N31"/>
  </mergeCells>
  <pageMargins left="0.7" right="0.7" top="0.75" bottom="0.75" header="0.3" footer="0.3"/>
  <drawing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Income Sheet</vt:lpstr>
      <vt:lpstr>Home Expense Sheet</vt:lpstr>
      <vt:lpstr>Utilities</vt:lpstr>
      <vt:lpstr>Education</vt:lpstr>
      <vt:lpstr>Health</vt:lpstr>
      <vt:lpstr>Shopping</vt:lpstr>
      <vt:lpstr>Entertainment</vt:lpstr>
      <vt:lpstr>Dashboard</vt:lpstr>
      <vt:lpstr>Summary</vt:lpstr>
    </vt:vector>
  </TitlesOfParts>
  <Manager>Najam</Manager>
  <Company>template124.com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Expense Budget</dc:title>
  <dc:creator>template124</dc:creator>
  <cp:keywords>personal expense temp; personal budget calculator</cp:keywords>
  <dc:description>Copyright ©2016 Template124, a division of Template124 LLC.</dc:description>
  <cp:lastModifiedBy>Umair</cp:lastModifiedBy>
  <dcterms:created xsi:type="dcterms:W3CDTF">2017-01-26T06:22:33Z</dcterms:created>
  <dcterms:modified xsi:type="dcterms:W3CDTF">2017-05-03T14:36:55Z</dcterms:modified>
  <cp:category>personal expense</cp:category>
</cp:coreProperties>
</file>