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omments1.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128"/>
  <workbookPr/>
  <mc:AlternateContent xmlns:mc="http://schemas.openxmlformats.org/markup-compatibility/2006">
    <mc:Choice Requires="x15">
      <x15ac:absPath xmlns:x15ac="http://schemas.microsoft.com/office/spreadsheetml/2010/11/ac" url="C:\Users\Vertex42.com\Documents\VERTEX42\TEMPLATES\TEMPLATE - Project\"/>
    </mc:Choice>
  </mc:AlternateContent>
  <xr:revisionPtr revIDLastSave="0" documentId="13_ncr:1_{185752AA-1516-49DF-B9C5-8C1CDB24C63D}" xr6:coauthVersionLast="47" xr6:coauthVersionMax="47" xr10:uidLastSave="{00000000-0000-0000-0000-000000000000}"/>
  <bookViews>
    <workbookView xWindow="4305" yWindow="420" windowWidth="24120" windowHeight="20265" xr2:uid="{00000000-000D-0000-FFFF-FFFF00000000}"/>
  </bookViews>
  <sheets>
    <sheet name="Schedule" sheetId="9" r:id="rId1"/>
    <sheet name="Help" sheetId="2" r:id="rId2"/>
    <sheet name="©" sheetId="11" r:id="rId3"/>
  </sheets>
  <definedNames>
    <definedName name="_xlnm.Print_Titles" localSheetId="0">Schedule!$6:$7</definedName>
    <definedName name="valuevx">42.314159</definedName>
    <definedName name="vertex42_copyright" hidden="1">"© 2017 Vertex42 LLC"</definedName>
    <definedName name="vertex42_id" hidden="1">"construction-schedule-weekly.xlsx"</definedName>
    <definedName name="vertex42_title" hidden="1">"Weekly Construction Schedule Template"</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C18" i="9" l="1"/>
  <c r="C10" i="9"/>
  <c r="B11" i="9" s="1"/>
  <c r="C11" i="9" s="1"/>
  <c r="C16" i="9"/>
  <c r="C15" i="9"/>
  <c r="C14" i="9"/>
  <c r="E7" i="9"/>
  <c r="F7" i="9" s="1"/>
  <c r="G7" i="9" s="1"/>
  <c r="H7" i="9" s="1"/>
  <c r="I7" i="9" s="1"/>
  <c r="J7" i="9" s="1"/>
  <c r="K7" i="9" s="1"/>
  <c r="L7" i="9" s="1"/>
  <c r="M7" i="9" s="1"/>
  <c r="N7" i="9" s="1"/>
  <c r="O7" i="9" s="1"/>
  <c r="P7" i="9" s="1"/>
  <c r="Q7" i="9" s="1"/>
  <c r="R7" i="9" s="1"/>
  <c r="S7" i="9" s="1"/>
  <c r="T7" i="9" s="1"/>
  <c r="U7" i="9" s="1"/>
  <c r="V7" i="9" s="1"/>
  <c r="W7" i="9" s="1"/>
  <c r="X7" i="9" s="1"/>
  <c r="Y7" i="9" s="1"/>
  <c r="Z7" i="9" s="1"/>
  <c r="AA7" i="9" s="1"/>
  <c r="AB7" i="9" s="1"/>
  <c r="AC7" i="9" s="1"/>
  <c r="AD7" i="9" s="1"/>
  <c r="AE7" i="9" s="1"/>
  <c r="AF7" i="9" s="1"/>
  <c r="AG7" i="9" s="1"/>
  <c r="AH7" i="9" s="1"/>
  <c r="AI7" i="9" s="1"/>
  <c r="AJ7" i="9" s="1"/>
  <c r="AK7" i="9" s="1"/>
  <c r="AL7" i="9" s="1"/>
  <c r="AM7" i="9" s="1"/>
  <c r="AN7" i="9" s="1"/>
  <c r="AO7" i="9" s="1"/>
  <c r="AP7" i="9" s="1"/>
  <c r="AQ7" i="9" s="1"/>
  <c r="AR7" i="9" s="1"/>
  <c r="AS7" i="9" s="1"/>
  <c r="AT7" i="9" s="1"/>
  <c r="AU7" i="9" s="1"/>
  <c r="AV7" i="9" s="1"/>
  <c r="AW7" i="9" s="1"/>
  <c r="AX7" i="9" s="1"/>
  <c r="AY7" i="9" s="1"/>
  <c r="AZ7" i="9" s="1"/>
  <c r="BA7" i="9" s="1"/>
  <c r="BB7" i="9" s="1"/>
  <c r="BC7" i="9" s="1"/>
  <c r="BD7" i="9" s="1"/>
  <c r="BE7" i="9" s="1"/>
  <c r="BF7" i="9" s="1"/>
  <c r="E5" i="9"/>
  <c r="B12" i="9" l="1"/>
  <c r="C12" i="9" s="1"/>
  <c r="B19" i="9"/>
  <c r="C19" i="9" s="1"/>
  <c r="C13" i="9"/>
  <c r="B20" i="9" l="1"/>
  <c r="C20" i="9" s="1"/>
  <c r="B9" i="9"/>
  <c r="B21" i="9" l="1"/>
  <c r="C21" i="9" s="1"/>
  <c r="C9" i="9"/>
  <c r="B22" i="9" l="1"/>
  <c r="C22" i="9" s="1"/>
  <c r="F5" i="9"/>
  <c r="F6" i="9" s="1"/>
  <c r="E6" i="9"/>
  <c r="B23" i="9" l="1"/>
  <c r="C23" i="9" s="1"/>
  <c r="G5" i="9"/>
  <c r="G6" i="9" s="1"/>
  <c r="H5" i="9" l="1"/>
  <c r="H6" i="9" s="1"/>
  <c r="I5" i="9" l="1"/>
  <c r="I6" i="9" s="1"/>
  <c r="J5" i="9" l="1"/>
  <c r="J6" i="9" s="1"/>
  <c r="K5" i="9" l="1"/>
  <c r="K6" i="9" s="1"/>
  <c r="L5" i="9" l="1"/>
  <c r="L6" i="9" s="1"/>
  <c r="M5" i="9" l="1"/>
  <c r="M6" i="9" s="1"/>
  <c r="N5" i="9" l="1"/>
  <c r="N6" i="9" s="1"/>
  <c r="O5" i="9" l="1"/>
  <c r="O6" i="9" s="1"/>
  <c r="P5" i="9" l="1"/>
  <c r="P6" i="9" s="1"/>
  <c r="Q5" i="9" l="1"/>
  <c r="Q6" i="9" s="1"/>
  <c r="R5" i="9" l="1"/>
  <c r="R6" i="9" s="1"/>
  <c r="S5" i="9" l="1"/>
  <c r="S6" i="9" s="1"/>
  <c r="T5" i="9" l="1"/>
  <c r="T6" i="9" s="1"/>
  <c r="U5" i="9" l="1"/>
  <c r="U6" i="9" s="1"/>
  <c r="V5" i="9" l="1"/>
  <c r="V6" i="9" s="1"/>
  <c r="W5" i="9" l="1"/>
  <c r="W6" i="9" s="1"/>
  <c r="X5" i="9" l="1"/>
  <c r="X6" i="9" s="1"/>
  <c r="Y5" i="9" l="1"/>
  <c r="Y6" i="9" s="1"/>
  <c r="Z5" i="9" l="1"/>
  <c r="Z6" i="9" s="1"/>
  <c r="AA5" i="9" l="1"/>
  <c r="AA6" i="9" s="1"/>
  <c r="AB5" i="9" l="1"/>
  <c r="AB6" i="9" s="1"/>
  <c r="AC5" i="9" l="1"/>
  <c r="AC6" i="9" s="1"/>
  <c r="AD5" i="9" l="1"/>
  <c r="AD6" i="9" s="1"/>
  <c r="AE5" i="9" l="1"/>
  <c r="AE6" i="9" s="1"/>
  <c r="AF5" i="9" l="1"/>
  <c r="AF6" i="9" s="1"/>
  <c r="AG5" i="9" l="1"/>
  <c r="AG6" i="9" s="1"/>
  <c r="AH5" i="9" l="1"/>
  <c r="AH6" i="9" s="1"/>
  <c r="AI5" i="9" l="1"/>
  <c r="AI6" i="9" s="1"/>
  <c r="AJ5" i="9" l="1"/>
  <c r="AJ6" i="9" s="1"/>
  <c r="AK5" i="9" l="1"/>
  <c r="AK6" i="9" s="1"/>
  <c r="AL5" i="9" l="1"/>
  <c r="AL6" i="9" s="1"/>
  <c r="AM5" i="9" l="1"/>
  <c r="AM6" i="9" s="1"/>
  <c r="AN5" i="9" l="1"/>
  <c r="AN6" i="9" s="1"/>
  <c r="AO5" i="9" l="1"/>
  <c r="AO6" i="9" s="1"/>
  <c r="AP5" i="9" l="1"/>
  <c r="AP6" i="9" s="1"/>
  <c r="AQ5" i="9" l="1"/>
  <c r="AQ6" i="9" s="1"/>
  <c r="AR5" i="9" l="1"/>
  <c r="AR6" i="9" s="1"/>
  <c r="AS5" i="9" l="1"/>
  <c r="AS6" i="9" s="1"/>
  <c r="AT5" i="9" l="1"/>
  <c r="AT6" i="9" s="1"/>
  <c r="AU5" i="9" l="1"/>
  <c r="AU6" i="9" s="1"/>
  <c r="AV5" i="9" l="1"/>
  <c r="AV6" i="9" s="1"/>
  <c r="AW5" i="9" l="1"/>
  <c r="AW6" i="9" s="1"/>
  <c r="AX5" i="9" l="1"/>
  <c r="AX6" i="9" s="1"/>
  <c r="AY5" i="9" l="1"/>
  <c r="AY6" i="9" s="1"/>
  <c r="AZ5" i="9" l="1"/>
  <c r="AZ6" i="9" s="1"/>
  <c r="BA5" i="9" l="1"/>
  <c r="BA6" i="9" s="1"/>
  <c r="BB5" i="9" l="1"/>
  <c r="BB6" i="9" s="1"/>
  <c r="BC5" i="9" l="1"/>
  <c r="BC6" i="9" s="1"/>
  <c r="BD5" i="9" l="1"/>
  <c r="BD6" i="9" s="1"/>
  <c r="BE5" i="9" l="1"/>
  <c r="BE6" i="9" s="1"/>
  <c r="BF5" i="9" l="1"/>
  <c r="BF6" i="9"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Vertex42.com Templates</author>
  </authors>
  <commentList>
    <comment ref="D7" authorId="0" shapeId="0" xr:uid="{00000000-0006-0000-0000-000001000000}">
      <text>
        <r>
          <rPr>
            <b/>
            <sz val="9"/>
            <color indexed="81"/>
            <rFont val="Tahoma"/>
            <family val="2"/>
          </rPr>
          <t>TYPE:</t>
        </r>
        <r>
          <rPr>
            <sz val="9"/>
            <color indexed="81"/>
            <rFont val="Tahoma"/>
            <family val="2"/>
          </rPr>
          <t xml:space="preserve">
This column is set up to allow you to change the colors of the bar charts.
Default (blank) = Gray
B = Blue
G = Green
R = Red
Y = Yellow
O = Orange
P = Purple
X = Black
</t>
        </r>
      </text>
    </comment>
  </commentList>
</comments>
</file>

<file path=xl/sharedStrings.xml><?xml version="1.0" encoding="utf-8"?>
<sst xmlns="http://schemas.openxmlformats.org/spreadsheetml/2006/main" count="72" uniqueCount="61">
  <si>
    <t>HELP</t>
  </si>
  <si>
    <t>About</t>
  </si>
  <si>
    <t>This spreadsheet, including all worksheets and associated content is a copyrighted work under the United States and other copyright laws.</t>
  </si>
  <si>
    <t>https://www.vertex42.com/licensing/EULA_privateuse.html</t>
  </si>
  <si>
    <t>Conditional Formatting</t>
  </si>
  <si>
    <t>To edit conditional formatting rules, go to Conditional Formatting &gt; Manage Rules and select "This Worksheet" to see and edit all the rules.</t>
  </si>
  <si>
    <t>Additional Help</t>
  </si>
  <si>
    <t>The link at the top of this worksheet will take you to the web page on vertex42.com that talks about this template.</t>
  </si>
  <si>
    <t>Task 1 Description</t>
  </si>
  <si>
    <t>Adding More Rows</t>
  </si>
  <si>
    <t>Get Gantt Chart Template Pro for Excel</t>
  </si>
  <si>
    <t>[42]</t>
  </si>
  <si>
    <t>PLAN
START</t>
  </si>
  <si>
    <t>PLAN
END</t>
  </si>
  <si>
    <t>TASK DESCRIPTION</t>
  </si>
  <si>
    <t>CONSTRUCTION SCHEDULE</t>
  </si>
  <si>
    <t>TYPE</t>
  </si>
  <si>
    <t>P</t>
  </si>
  <si>
    <t>B</t>
  </si>
  <si>
    <t>G</t>
  </si>
  <si>
    <t>R</t>
  </si>
  <si>
    <t>Y</t>
  </si>
  <si>
    <t>O</t>
  </si>
  <si>
    <t>X</t>
  </si>
  <si>
    <t>Phase 1 Title</t>
  </si>
  <si>
    <t>Task 2 Dependent on Task 1</t>
  </si>
  <si>
    <t>Task 3</t>
  </si>
  <si>
    <t>Phase 1 Milestone A</t>
  </si>
  <si>
    <t>Task 4</t>
  </si>
  <si>
    <t>Task 5</t>
  </si>
  <si>
    <t>Phase 1 Milestone B</t>
  </si>
  <si>
    <t>Phase 2 Title</t>
  </si>
  <si>
    <t>Task 1</t>
  </si>
  <si>
    <t>Task 2</t>
  </si>
  <si>
    <t>Task 6</t>
  </si>
  <si>
    <t>Enter Text Within the Gantt Chart</t>
  </si>
  <si>
    <t>You can add shape objects and text boxes in Excel by going to Insert &gt; Shapes, so what you can do to label your construction schedule is almost limitless. However, adding text boxes and shapes is a manual process and the objects won't move if you adjust the start/end dates.</t>
  </si>
  <si>
    <t>This template was designed to allow you to enter text within the gantt chart area, but that text does not move if you adjust the start/end dates.</t>
  </si>
  <si>
    <t>The text characters ▲ ▼ ◄  ► can be useful if you are adding text within the gantt chart area. Hint: If you want to use these characters frequently, you could add Autocorrect options via File &gt; Options &gt; Proofing to automatically convert (&lt;&lt;-) into ◄ and (-&gt;&gt;) into ►.</t>
  </si>
  <si>
    <t>When you insert new rows, you should insert a blank row between rows that have the formatting you want. If you do that, the formatting will be copied automatically.</t>
  </si>
  <si>
    <t>If you want to edit the colors used in the gantt chart, you will need to edit the conditional formatting rules.</t>
  </si>
  <si>
    <t>Insert new rows ABOVE this one</t>
  </si>
  <si>
    <t>Adding More Columns to the Gantt Chart</t>
  </si>
  <si>
    <t>Changing the Bar Colors</t>
  </si>
  <si>
    <t>The TYPE column can be used to choose a color for the bars in the schedule. If you want to change how this columns works, you will need to edit the conditional formatting rules.</t>
  </si>
  <si>
    <t>https://www.vertex42.com/ExcelTemplates/construction-schedule.html</t>
  </si>
  <si>
    <t>Want more features?</t>
  </si>
  <si>
    <t>ABC Construction, Inc.</t>
  </si>
  <si>
    <t>By Vertex42.com</t>
  </si>
  <si>
    <t>Do not submit copies or modifications of this template to any website or online template gallery.</t>
  </si>
  <si>
    <t>Please review the following license agreement to learn how you may or may not use this template. Thank you.</t>
  </si>
  <si>
    <t>Construction Schedule Template</t>
  </si>
  <si>
    <t>This construction schedule was designed to provide an extremely simple way to create a professional-looking construction schedule. The bars in the gantt chart are created automatically using conditional formatting. Other formatting is up to you.</t>
  </si>
  <si>
    <t>If you want to increase the time span shown in chart, you can copy the last column in the gantt chart and then paste the copied column to the right of the gantt chart.</t>
  </si>
  <si>
    <t>Project Start:</t>
  </si>
  <si>
    <t>Show Week:</t>
  </si>
  <si>
    <t>License Agreement</t>
  </si>
  <si>
    <t>Do not delete this worksheet</t>
  </si>
  <si>
    <t>© 2017-2022 Vertex42 LLC</t>
  </si>
  <si>
    <t>Construction Schedule Template © 2017-2022 Vertex42.com</t>
  </si>
  <si>
    <t>Construction Schedule Template © 2017-2022 by Vertex42.com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</si>
</sst>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fonts count="30" x14ac:knownFonts="1">
    <font>
      <sz val="11"/>
      <color theme="1"/>
      <name val="Arial"/>
      <family val="2"/>
      <scheme val="minor"/>
    </font>
    <font>
      <b/>
      <sz val="20"/>
      <color theme="4" tint="-0.249977111117893"/>
      <name val="Arial"/>
      <family val="2"/>
      <scheme val="major"/>
    </font>
    <font>
      <sz val="10"/>
      <name val="Arial"/>
      <family val="2"/>
      <scheme val="minor"/>
    </font>
    <font>
      <sz val="18"/>
      <name val="Arial"/>
      <family val="2"/>
    </font>
    <font>
      <sz val="10"/>
      <name val="Arial"/>
      <family val="2"/>
    </font>
    <font>
      <b/>
      <sz val="11"/>
      <name val="Arial"/>
      <family val="2"/>
      <scheme val="minor"/>
    </font>
    <font>
      <sz val="11"/>
      <name val="Arial"/>
      <family val="2"/>
    </font>
    <font>
      <u/>
      <sz val="11"/>
      <color indexed="12"/>
      <name val="Arial"/>
      <family val="2"/>
    </font>
    <font>
      <sz val="10"/>
      <color theme="1"/>
      <name val="Arial"/>
      <family val="2"/>
      <scheme val="minor"/>
    </font>
    <font>
      <sz val="10"/>
      <color theme="1" tint="0.499984740745262"/>
      <name val="Arial"/>
      <family val="2"/>
      <scheme val="minor"/>
    </font>
    <font>
      <sz val="11"/>
      <name val="Arial"/>
      <family val="2"/>
      <scheme val="minor"/>
    </font>
    <font>
      <b/>
      <sz val="11"/>
      <color theme="1"/>
      <name val="Arial"/>
      <family val="2"/>
      <scheme val="minor"/>
    </font>
    <font>
      <b/>
      <sz val="9"/>
      <color theme="0"/>
      <name val="Arial"/>
      <family val="2"/>
      <scheme val="minor"/>
    </font>
    <font>
      <sz val="12"/>
      <color theme="1"/>
      <name val="Arial"/>
      <family val="2"/>
      <scheme val="minor"/>
    </font>
    <font>
      <sz val="1"/>
      <color theme="0"/>
      <name val="Arial"/>
      <family val="2"/>
      <scheme val="minor"/>
    </font>
    <font>
      <sz val="16"/>
      <color theme="1"/>
      <name val="Arial"/>
      <family val="2"/>
      <scheme val="minor"/>
    </font>
    <font>
      <i/>
      <sz val="9"/>
      <color theme="1"/>
      <name val="Arial"/>
      <family val="2"/>
      <scheme val="minor"/>
    </font>
    <font>
      <sz val="9"/>
      <color indexed="81"/>
      <name val="Tahoma"/>
      <family val="2"/>
    </font>
    <font>
      <b/>
      <sz val="9"/>
      <color indexed="81"/>
      <name val="Tahoma"/>
      <family val="2"/>
    </font>
    <font>
      <b/>
      <u/>
      <sz val="12"/>
      <color rgb="FF0070C0"/>
      <name val="Arial"/>
      <family val="2"/>
    </font>
    <font>
      <sz val="12"/>
      <name val="Arial"/>
      <family val="2"/>
    </font>
    <font>
      <b/>
      <sz val="12"/>
      <name val="Arial"/>
      <family val="2"/>
    </font>
    <font>
      <u/>
      <sz val="12"/>
      <color indexed="12"/>
      <name val="Arial"/>
      <family val="2"/>
    </font>
    <font>
      <sz val="8"/>
      <color theme="1"/>
      <name val="Arial"/>
      <family val="2"/>
      <scheme val="minor"/>
    </font>
    <font>
      <sz val="11"/>
      <color theme="0" tint="-0.14999847407452621"/>
      <name val="Arial"/>
      <family val="2"/>
      <scheme val="minor"/>
    </font>
    <font>
      <u/>
      <sz val="11"/>
      <color theme="0" tint="-0.499984740745262"/>
      <name val="Arial"/>
      <family val="2"/>
    </font>
    <font>
      <b/>
      <sz val="18"/>
      <color theme="0"/>
      <name val="Arial"/>
      <family val="2"/>
    </font>
    <font>
      <sz val="18"/>
      <color theme="0"/>
      <name val="Arial"/>
      <family val="2"/>
    </font>
    <font>
      <sz val="12"/>
      <color theme="1"/>
      <name val="Arial"/>
      <family val="2"/>
    </font>
    <font>
      <sz val="10"/>
      <color theme="0" tint="-0.249977111117893"/>
      <name val="Arial"/>
      <family val="2"/>
      <scheme val="minor"/>
    </font>
  </fonts>
  <fills count="9">
    <fill>
      <patternFill patternType="none"/>
    </fill>
    <fill>
      <patternFill patternType="gray125"/>
    </fill>
    <fill>
      <patternFill patternType="solid">
        <fgColor theme="0" tint="-4.9989318521683403E-2"/>
        <bgColor indexed="64"/>
      </patternFill>
    </fill>
    <fill>
      <patternFill patternType="solid">
        <fgColor theme="4"/>
        <bgColor theme="4"/>
      </patternFill>
    </fill>
    <fill>
      <patternFill patternType="solid">
        <fgColor theme="4" tint="0.79998168889431442"/>
        <bgColor indexed="64"/>
      </patternFill>
    </fill>
    <fill>
      <patternFill patternType="solid">
        <fgColor theme="3" tint="0.79998168889431442"/>
        <bgColor indexed="64"/>
      </patternFill>
    </fill>
    <fill>
      <patternFill patternType="solid">
        <fgColor theme="4" tint="0.39997558519241921"/>
        <bgColor indexed="64"/>
      </patternFill>
    </fill>
    <fill>
      <patternFill patternType="solid">
        <fgColor rgb="FF3464AB"/>
        <bgColor indexed="64"/>
      </patternFill>
    </fill>
    <fill>
      <patternFill patternType="solid">
        <fgColor theme="0"/>
        <bgColor indexed="64"/>
      </patternFill>
    </fill>
  </fills>
  <borders count="9">
    <border>
      <left/>
      <right/>
      <top/>
      <bottom/>
      <diagonal/>
    </border>
    <border>
      <left/>
      <right/>
      <top style="thin">
        <color theme="0" tint="-0.34998626667073579"/>
      </top>
      <bottom/>
      <diagonal/>
    </border>
    <border>
      <left/>
      <right/>
      <top/>
      <bottom style="thin">
        <color theme="0" tint="-0.24994659260841701"/>
      </bottom>
      <diagonal/>
    </border>
    <border>
      <left style="thin">
        <color theme="0" tint="-0.14996795556505021"/>
      </left>
      <right style="thin">
        <color theme="0" tint="-0.14996795556505021"/>
      </right>
      <top style="medium">
        <color theme="0" tint="-0.14996795556505021"/>
      </top>
      <bottom style="medium">
        <color theme="0" tint="-0.14996795556505021"/>
      </bottom>
      <diagonal/>
    </border>
    <border>
      <left/>
      <right/>
      <top style="medium">
        <color theme="0" tint="-0.14996795556505021"/>
      </top>
      <bottom style="medium">
        <color theme="0" tint="-0.14996795556505021"/>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thin">
        <color theme="0" tint="-0.14996795556505021"/>
      </left>
      <right style="thin">
        <color theme="0" tint="-0.14996795556505021"/>
      </right>
      <top style="thin">
        <color theme="0" tint="-0.24994659260841701"/>
      </top>
      <bottom/>
      <diagonal/>
    </border>
    <border>
      <left style="thin">
        <color theme="0" tint="-0.14996795556505021"/>
      </left>
      <right style="thin">
        <color theme="0" tint="-0.14996795556505021"/>
      </right>
      <top/>
      <bottom style="medium">
        <color theme="0" tint="-0.14996795556505021"/>
      </bottom>
      <diagonal/>
    </border>
    <border>
      <left/>
      <right/>
      <top/>
      <bottom style="thin">
        <color rgb="FF3464AB"/>
      </bottom>
      <diagonal/>
    </border>
  </borders>
  <cellStyleXfs count="2">
    <xf numFmtId="0" fontId="0" fillId="0" borderId="0"/>
    <xf numFmtId="0" fontId="7" fillId="0" borderId="0" applyNumberFormat="0" applyFill="0" applyBorder="0" applyAlignment="0" applyProtection="0">
      <alignment vertical="top"/>
      <protection locked="0"/>
    </xf>
  </cellStyleXfs>
  <cellXfs count="57">
    <xf numFmtId="0" fontId="0" fillId="0" borderId="0" xfId="0"/>
    <xf numFmtId="0" fontId="1" fillId="0" borderId="0" xfId="0" applyFont="1" applyAlignment="1">
      <alignment horizontal="left"/>
    </xf>
    <xf numFmtId="0" fontId="2" fillId="0" borderId="0" xfId="0" applyFont="1"/>
    <xf numFmtId="0" fontId="3" fillId="2" borderId="0" xfId="0" applyFont="1" applyFill="1" applyAlignment="1">
      <alignment vertical="center"/>
    </xf>
    <xf numFmtId="0" fontId="4" fillId="2" borderId="0" xfId="0" applyFont="1" applyFill="1" applyAlignment="1">
      <alignment horizontal="right" vertical="center"/>
    </xf>
    <xf numFmtId="0" fontId="0" fillId="0" borderId="0" xfId="0" applyFont="1" applyAlignment="1">
      <alignment vertical="top"/>
    </xf>
    <xf numFmtId="0" fontId="5" fillId="0" borderId="0" xfId="0" applyFont="1"/>
    <xf numFmtId="0" fontId="0" fillId="0" borderId="0" xfId="0" applyFont="1" applyAlignment="1">
      <alignment vertical="top" wrapText="1"/>
    </xf>
    <xf numFmtId="0" fontId="0" fillId="0" borderId="0" xfId="0" applyAlignment="1">
      <alignment vertical="center"/>
    </xf>
    <xf numFmtId="0" fontId="2" fillId="0" borderId="0" xfId="0" applyFont="1" applyAlignment="1">
      <alignment horizontal="center"/>
    </xf>
    <xf numFmtId="0" fontId="0" fillId="0" borderId="0" xfId="0" applyAlignment="1">
      <alignment horizontal="center"/>
    </xf>
    <xf numFmtId="0" fontId="14" fillId="0" borderId="0" xfId="0" applyFont="1"/>
    <xf numFmtId="0" fontId="12" fillId="3" borderId="1" xfId="0" applyFont="1" applyFill="1" applyBorder="1" applyAlignment="1">
      <alignment horizontal="left" vertical="center" indent="1"/>
    </xf>
    <xf numFmtId="0" fontId="12" fillId="3" borderId="1" xfId="0" applyFont="1" applyFill="1" applyBorder="1" applyAlignment="1">
      <alignment horizontal="center" vertical="center" wrapText="1"/>
    </xf>
    <xf numFmtId="0" fontId="15" fillId="0" borderId="0" xfId="0" applyFont="1"/>
    <xf numFmtId="0" fontId="0" fillId="0" borderId="3" xfId="0" applyFont="1" applyFill="1" applyBorder="1" applyAlignment="1">
      <alignment horizontal="left" vertical="center" indent="1"/>
    </xf>
    <xf numFmtId="14" fontId="0" fillId="0" borderId="3" xfId="0" applyNumberFormat="1" applyFont="1" applyFill="1" applyBorder="1" applyAlignment="1">
      <alignment horizontal="center" vertical="center"/>
    </xf>
    <xf numFmtId="14" fontId="10" fillId="0" borderId="3" xfId="0" applyNumberFormat="1" applyFont="1" applyFill="1" applyBorder="1" applyAlignment="1">
      <alignment horizontal="center" vertical="center"/>
    </xf>
    <xf numFmtId="0" fontId="0" fillId="0" borderId="4" xfId="0" applyBorder="1" applyAlignment="1">
      <alignment vertical="center"/>
    </xf>
    <xf numFmtId="0" fontId="11" fillId="4" borderId="3" xfId="0" applyFont="1" applyFill="1" applyBorder="1" applyAlignment="1">
      <alignment horizontal="left" vertical="center" indent="1"/>
    </xf>
    <xf numFmtId="14" fontId="0" fillId="4" borderId="3" xfId="0" applyNumberFormat="1" applyFont="1" applyFill="1" applyBorder="1" applyAlignment="1">
      <alignment horizontal="center" vertical="center"/>
    </xf>
    <xf numFmtId="14" fontId="10" fillId="4" borderId="3" xfId="0" applyNumberFormat="1" applyFont="1" applyFill="1" applyBorder="1" applyAlignment="1">
      <alignment horizontal="center" vertical="center"/>
    </xf>
    <xf numFmtId="0" fontId="0" fillId="0" borderId="3" xfId="0" applyFont="1" applyFill="1" applyBorder="1" applyAlignment="1">
      <alignment horizontal="left" vertical="center" indent="2"/>
    </xf>
    <xf numFmtId="0" fontId="0" fillId="0" borderId="4" xfId="0" applyBorder="1" applyAlignment="1">
      <alignment horizontal="right" vertical="center"/>
    </xf>
    <xf numFmtId="0" fontId="16" fillId="2" borderId="3" xfId="0" applyFont="1" applyFill="1" applyBorder="1" applyAlignment="1">
      <alignment horizontal="left" vertical="center" indent="1"/>
    </xf>
    <xf numFmtId="14" fontId="9" fillId="2" borderId="3" xfId="0" applyNumberFormat="1" applyFont="1" applyFill="1" applyBorder="1" applyAlignment="1">
      <alignment horizontal="left" vertical="center"/>
    </xf>
    <xf numFmtId="14" fontId="10" fillId="2" borderId="3" xfId="0" applyNumberFormat="1" applyFont="1" applyFill="1" applyBorder="1" applyAlignment="1">
      <alignment horizontal="center" vertical="center"/>
    </xf>
    <xf numFmtId="0" fontId="0" fillId="2" borderId="4" xfId="0" applyFill="1" applyBorder="1" applyAlignment="1">
      <alignment vertical="center"/>
    </xf>
    <xf numFmtId="0" fontId="11" fillId="0" borderId="0" xfId="0" applyFont="1"/>
    <xf numFmtId="0" fontId="0" fillId="5" borderId="0" xfId="0" applyFont="1" applyFill="1" applyAlignment="1">
      <alignment vertical="top" wrapText="1"/>
    </xf>
    <xf numFmtId="0" fontId="13" fillId="5" borderId="0" xfId="0" applyFont="1" applyFill="1" applyAlignment="1">
      <alignment horizontal="center" vertical="top" wrapText="1"/>
    </xf>
    <xf numFmtId="0" fontId="19" fillId="5" borderId="0" xfId="1" applyFont="1" applyFill="1" applyAlignment="1" applyProtection="1">
      <alignment horizontal="center" vertical="top" wrapText="1"/>
    </xf>
    <xf numFmtId="0" fontId="0" fillId="0" borderId="0" xfId="0" applyAlignment="1">
      <alignment horizontal="right"/>
    </xf>
    <xf numFmtId="0" fontId="0" fillId="0" borderId="0" xfId="0" applyAlignment="1">
      <alignment horizontal="right" vertical="center"/>
    </xf>
    <xf numFmtId="14" fontId="0" fillId="0" borderId="5" xfId="0" applyNumberFormat="1" applyBorder="1" applyAlignment="1">
      <alignment horizontal="center" vertical="center"/>
    </xf>
    <xf numFmtId="0" fontId="0" fillId="0" borderId="5" xfId="0" applyNumberFormat="1" applyBorder="1" applyAlignment="1">
      <alignment horizontal="center" vertical="center"/>
    </xf>
    <xf numFmtId="14" fontId="24" fillId="0" borderId="2" xfId="0" applyNumberFormat="1" applyFont="1" applyBorder="1"/>
    <xf numFmtId="14" fontId="23" fillId="4" borderId="6" xfId="0" applyNumberFormat="1" applyFont="1" applyFill="1" applyBorder="1" applyAlignment="1">
      <alignment horizontal="center" vertical="center" wrapText="1"/>
    </xf>
    <xf numFmtId="0" fontId="8" fillId="6" borderId="7" xfId="0" applyFont="1" applyFill="1" applyBorder="1" applyAlignment="1">
      <alignment horizontal="center" vertical="center" shrinkToFit="1"/>
    </xf>
    <xf numFmtId="0" fontId="25" fillId="0" borderId="0" xfId="1" applyFont="1" applyAlignment="1" applyProtection="1"/>
    <xf numFmtId="0" fontId="7" fillId="0" borderId="0" xfId="1" applyAlignment="1" applyProtection="1">
      <alignment horizontal="right" vertical="top"/>
    </xf>
    <xf numFmtId="0" fontId="29" fillId="0" borderId="0" xfId="0" applyFont="1" applyAlignment="1">
      <alignment vertical="center"/>
    </xf>
    <xf numFmtId="0" fontId="26" fillId="7" borderId="8" xfId="0" applyFont="1" applyFill="1" applyBorder="1" applyAlignment="1">
      <alignment horizontal="left" vertical="center" indent="1"/>
    </xf>
    <xf numFmtId="0" fontId="26" fillId="7" borderId="8" xfId="0" applyFont="1" applyFill="1" applyBorder="1" applyAlignment="1">
      <alignment horizontal="left" vertical="center"/>
    </xf>
    <xf numFmtId="0" fontId="27" fillId="7" borderId="8" xfId="0" applyFont="1" applyFill="1" applyBorder="1" applyAlignment="1">
      <alignment vertical="center"/>
    </xf>
    <xf numFmtId="0" fontId="0" fillId="0" borderId="0" xfId="0"/>
    <xf numFmtId="0" fontId="4" fillId="8" borderId="0" xfId="0" applyFont="1" applyFill="1"/>
    <xf numFmtId="0" fontId="20" fillId="8" borderId="0" xfId="0" applyFont="1" applyFill="1" applyAlignment="1">
      <alignment horizontal="left" wrapText="1" indent="1"/>
    </xf>
    <xf numFmtId="0" fontId="6" fillId="8" borderId="0" xfId="0" applyFont="1" applyFill="1"/>
    <xf numFmtId="0" fontId="20" fillId="8" borderId="0" xfId="0" applyFont="1" applyFill="1"/>
    <xf numFmtId="0" fontId="20" fillId="8" borderId="0" xfId="0" applyFont="1" applyFill="1" applyAlignment="1">
      <alignment horizontal="left" wrapText="1"/>
    </xf>
    <xf numFmtId="0" fontId="21" fillId="8" borderId="0" xfId="0" applyFont="1" applyFill="1" applyAlignment="1">
      <alignment horizontal="left" wrapText="1"/>
    </xf>
    <xf numFmtId="0" fontId="22" fillId="8" borderId="0" xfId="0" applyFont="1" applyFill="1" applyAlignment="1">
      <alignment horizontal="left" wrapText="1"/>
    </xf>
    <xf numFmtId="0" fontId="20" fillId="8" borderId="0" xfId="0" applyFont="1" applyFill="1" applyAlignment="1">
      <alignment horizontal="left"/>
    </xf>
    <xf numFmtId="0" fontId="28" fillId="8" borderId="0" xfId="0" applyFont="1" applyFill="1" applyAlignment="1">
      <alignment horizontal="left" wrapText="1"/>
    </xf>
    <xf numFmtId="0" fontId="4" fillId="0" borderId="0" xfId="0" applyFont="1"/>
    <xf numFmtId="0" fontId="7" fillId="8" borderId="0" xfId="1" applyFill="1" applyAlignment="1" applyProtection="1">
      <alignment horizontal="left" wrapText="1"/>
    </xf>
  </cellXfs>
  <cellStyles count="2">
    <cellStyle name="Hyperlink" xfId="1" builtinId="8" customBuiltin="1"/>
    <cellStyle name="Normal" xfId="0" builtinId="0"/>
  </cellStyles>
  <dxfs count="18">
    <dxf>
      <fill>
        <patternFill>
          <bgColor rgb="FF00B050"/>
        </patternFill>
      </fill>
    </dxf>
    <dxf>
      <fill>
        <patternFill>
          <bgColor rgb="FF0070C0"/>
        </patternFill>
      </fill>
    </dxf>
    <dxf>
      <fill>
        <patternFill>
          <bgColor rgb="FF7030A0"/>
        </patternFill>
      </fill>
    </dxf>
    <dxf>
      <fill>
        <patternFill>
          <bgColor rgb="FFFF0000"/>
        </patternFill>
      </fill>
    </dxf>
    <dxf>
      <fill>
        <patternFill>
          <bgColor rgb="FFFFC000"/>
        </patternFill>
      </fill>
    </dxf>
    <dxf>
      <fill>
        <patternFill>
          <bgColor rgb="FFFFFF00"/>
        </patternFill>
      </fill>
    </dxf>
    <dxf>
      <fill>
        <patternFill>
          <bgColor rgb="FF000000"/>
        </patternFill>
      </fill>
    </dxf>
    <dxf>
      <fill>
        <patternFill>
          <bgColor theme="0" tint="-0.499984740745262"/>
        </patternFill>
      </fill>
    </dxf>
    <dxf>
      <border>
        <right style="hair">
          <color theme="0" tint="-0.14993743705557422"/>
        </right>
      </border>
    </dxf>
    <dxf>
      <border>
        <left style="thin">
          <color theme="0" tint="-0.24994659260841701"/>
        </left>
      </border>
    </dxf>
    <dxf>
      <border>
        <left style="thin">
          <color theme="0" tint="-0.24994659260841701"/>
        </left>
      </border>
    </dxf>
    <dxf>
      <border>
        <top style="thin">
          <color theme="4" tint="0.39994506668294322"/>
        </top>
      </border>
    </dxf>
    <dxf>
      <fill>
        <patternFill>
          <bgColor theme="0" tint="-4.9989318521683403E-2"/>
        </patternFill>
      </fill>
      <border>
        <top style="thin">
          <color theme="4" tint="0.39994506668294322"/>
        </top>
      </border>
    </dxf>
    <dxf>
      <font>
        <b/>
        <color theme="1"/>
      </font>
    </dxf>
    <dxf>
      <font>
        <b val="0"/>
        <i val="0"/>
        <color theme="1"/>
      </font>
      <border>
        <left style="thin">
          <color theme="4"/>
        </left>
      </border>
    </dxf>
    <dxf>
      <font>
        <b/>
        <color theme="1"/>
      </font>
      <border>
        <top style="double">
          <color theme="4"/>
        </top>
      </border>
    </dxf>
    <dxf>
      <font>
        <b/>
        <color theme="0"/>
      </font>
      <fill>
        <patternFill patternType="solid">
          <fgColor theme="4"/>
          <bgColor theme="4"/>
        </patternFill>
      </fill>
    </dxf>
    <dxf>
      <font>
        <color theme="1"/>
      </font>
      <border>
        <left style="thin">
          <color theme="4"/>
        </left>
        <right style="thin">
          <color theme="4"/>
        </right>
        <top style="thin">
          <color theme="4"/>
        </top>
        <bottom style="thin">
          <color theme="4"/>
        </bottom>
      </border>
    </dxf>
  </dxfs>
  <tableStyles count="1" defaultTableStyle="TableStyleMedium2" defaultPivotStyle="PivotStyleLight16">
    <tableStyle name="ToDoList" pivot="0" count="9" xr9:uid="{00000000-0011-0000-FFFF-FFFF00000000}">
      <tableStyleElement type="wholeTable" dxfId="17"/>
      <tableStyleElement type="headerRow" dxfId="16"/>
      <tableStyleElement type="totalRow" dxfId="15"/>
      <tableStyleElement type="firstColumn" dxfId="14"/>
      <tableStyleElement type="lastColumn" dxfId="13"/>
      <tableStyleElement type="firstRowStripe" dxfId="12"/>
      <tableStyleElement type="secondRowStripe" dxfId="11"/>
      <tableStyleElement type="firstColumnStripe" dxfId="10"/>
      <tableStyleElement type="secondColumnStripe" dxfId="9"/>
    </tableStyle>
  </tableStyles>
  <colors>
    <indexedColors>
      <rgbColor rgb="00000000"/>
      <rgbColor rgb="00FFFFFF"/>
      <rgbColor rgb="00FF0000"/>
      <rgbColor rgb="0000FF00"/>
      <rgbColor rgb="000000FF"/>
      <rgbColor rgb="00FFFF00"/>
      <rgbColor rgb="00FF00FF"/>
      <rgbColor rgb="0000FFFF"/>
      <rgbColor rgb="00000000"/>
      <rgbColor rgb="00FFFFFF"/>
      <rgbColor rgb="00FF0000"/>
      <rgbColor rgb="005FF25F"/>
      <rgbColor rgb="000000FF"/>
      <rgbColor rgb="00FFFF00"/>
      <rgbColor rgb="00DE3018"/>
      <rgbColor rgb="0053D4C9"/>
      <rgbColor rgb="006B0C00"/>
      <rgbColor rgb="00006500"/>
      <rgbColor rgb="00182C63"/>
      <rgbColor rgb="00819C00"/>
      <rgbColor rgb="00C9B783"/>
      <rgbColor rgb="00007F74"/>
      <rgbColor rgb="00F0F0F0"/>
      <rgbColor rgb="00666666"/>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799FC4"/>
      <rgbColor rgb="00C1F1ED"/>
      <rgbColor rgb="00D6F4D9"/>
      <rgbColor rgb="00FFFFCC"/>
      <rgbColor rgb="00C9DAFB"/>
      <rgbColor rgb="00FAC8D7"/>
      <rgbColor rgb="00F3F0E4"/>
      <rgbColor rgb="00E4E8F3"/>
      <rgbColor rgb="001849B5"/>
      <rgbColor rgb="0036ACA2"/>
      <rgbColor rgb="00F0BA00"/>
      <rgbColor rgb="00BCC5E1"/>
      <rgbColor rgb="008394C9"/>
      <rgbColor rgb="003B4E87"/>
      <rgbColor rgb="0087743B"/>
      <rgbColor rgb="00C0C0C0"/>
      <rgbColor rgb="00003366"/>
      <rgbColor rgb="00109618"/>
      <rgbColor rgb="00085108"/>
      <rgbColor rgb="00635100"/>
      <rgbColor rgb="00273359"/>
      <rgbColor rgb="00E1D8BC"/>
      <rgbColor rgb="00594C27"/>
      <rgbColor rgb="00333333"/>
    </indexedColors>
    <mruColors>
      <color rgb="FF00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trlProps/ctrlProp1.xml><?xml version="1.0" encoding="utf-8"?>
<formControlPr xmlns="http://schemas.microsoft.com/office/spreadsheetml/2009/9/main" objectType="Scroll" dx="22" fmlaLink="$B$5" horiz="1" max="100" min="1" page="4"/>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hyperlink" Target="https://www.vertex42.com/" TargetMode="External"/></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19050</xdr:colOff>
          <xdr:row>1</xdr:row>
          <xdr:rowOff>238125</xdr:rowOff>
        </xdr:from>
        <xdr:to>
          <xdr:col>25</xdr:col>
          <xdr:colOff>0</xdr:colOff>
          <xdr:row>3</xdr:row>
          <xdr:rowOff>0</xdr:rowOff>
        </xdr:to>
        <xdr:sp macro="" textlink="">
          <xdr:nvSpPr>
            <xdr:cNvPr id="3074" name="Scroll Bar 2" hidden="1">
              <a:extLst>
                <a:ext uri="{63B3BB69-23CF-44E3-9099-C40C66FF867C}">
                  <a14:compatExt spid="_x0000_s3074"/>
                </a:ext>
                <a:ext uri="{FF2B5EF4-FFF2-40B4-BE49-F238E27FC236}">
                  <a16:creationId xmlns:a16="http://schemas.microsoft.com/office/drawing/2014/main" id="{00000000-0008-0000-0000-0000020C0000}"/>
                </a:ext>
              </a:extLst>
            </xdr:cNvPr>
            <xdr:cNvSpPr/>
          </xdr:nvSpPr>
          <xdr:spPr bwMode="auto">
            <a:xfrm>
              <a:off x="0" y="0"/>
              <a:ext cx="0" cy="0"/>
            </a:xfrm>
            <a:prstGeom prst="rect">
              <a:avLst/>
            </a:prstGeom>
            <a:noFill/>
            <a:ln w="9525">
              <a:miter lim="800000"/>
              <a:headEnd/>
              <a:tailEnd/>
            </a:ln>
          </xdr:spPr>
        </xdr:sp>
        <xdr:clientData fPrintsWithSheet="0"/>
      </xdr:twoCellAnchor>
    </mc:Choice>
    <mc:Fallback/>
  </mc:AlternateContent>
</xdr:wsDr>
</file>

<file path=xl/drawings/drawing2.xml><?xml version="1.0" encoding="utf-8"?>
<xdr:wsDr xmlns:xdr="http://schemas.openxmlformats.org/drawingml/2006/spreadsheetDrawing" xmlns:a="http://schemas.openxmlformats.org/drawingml/2006/main">
  <xdr:twoCellAnchor editAs="oneCell">
    <xdr:from>
      <xdr:col>1</xdr:col>
      <xdr:colOff>4257675</xdr:colOff>
      <xdr:row>0</xdr:row>
      <xdr:rowOff>58579</xdr:rowOff>
    </xdr:from>
    <xdr:to>
      <xdr:col>2</xdr:col>
      <xdr:colOff>428625</xdr:colOff>
      <xdr:row>0</xdr:row>
      <xdr:rowOff>371475</xdr:rowOff>
    </xdr:to>
    <xdr:pic>
      <xdr:nvPicPr>
        <xdr:cNvPr id="2" name="Picture 1">
          <a:extLst>
            <a:ext uri="{FF2B5EF4-FFF2-40B4-BE49-F238E27FC236}">
              <a16:creationId xmlns:a16="http://schemas.microsoft.com/office/drawing/2014/main" id="{00000000-0008-0000-01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943475" y="58579"/>
          <a:ext cx="1390650" cy="312896"/>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oneCellAnchor>
    <xdr:from>
      <xdr:col>2</xdr:col>
      <xdr:colOff>55620</xdr:colOff>
      <xdr:row>0</xdr:row>
      <xdr:rowOff>0</xdr:rowOff>
    </xdr:from>
    <xdr:ext cx="1430280" cy="400106"/>
    <xdr:pic>
      <xdr:nvPicPr>
        <xdr:cNvPr id="2" name="Picture 1">
          <a:hlinkClick xmlns:r="http://schemas.openxmlformats.org/officeDocument/2006/relationships" r:id="rId1"/>
          <a:extLst>
            <a:ext uri="{FF2B5EF4-FFF2-40B4-BE49-F238E27FC236}">
              <a16:creationId xmlns:a16="http://schemas.microsoft.com/office/drawing/2014/main" id="{83263F08-B3F5-4292-AB57-457FFB33325F}"/>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5018145" y="0"/>
          <a:ext cx="1430280" cy="400106"/>
        </a:xfrm>
        <a:prstGeom prst="rect">
          <a:avLst/>
        </a:prstGeom>
      </xdr:spPr>
    </xdr:pic>
    <xdr:clientData/>
  </xdr:oneCellAnchor>
</xdr:wsDr>
</file>

<file path=xl/theme/theme1.xml><?xml version="1.0" encoding="utf-8"?>
<a:theme xmlns:a="http://schemas.openxmlformats.org/drawingml/2006/main" name="Office Theme">
  <a:themeElements>
    <a:clrScheme name="Vertex42 - Brown">
      <a:dk1>
        <a:sysClr val="windowText" lastClr="000000"/>
      </a:dk1>
      <a:lt1>
        <a:sysClr val="window" lastClr="FFFFFF"/>
      </a:lt1>
      <a:dk2>
        <a:srgbClr val="5E8BCE"/>
      </a:dk2>
      <a:lt2>
        <a:srgbClr val="EEECE2"/>
      </a:lt2>
      <a:accent1>
        <a:srgbClr val="634C35"/>
      </a:accent1>
      <a:accent2>
        <a:srgbClr val="3A5D9C"/>
      </a:accent2>
      <a:accent3>
        <a:srgbClr val="E68422"/>
      </a:accent3>
      <a:accent4>
        <a:srgbClr val="C00000"/>
      </a:accent4>
      <a:accent5>
        <a:srgbClr val="26AA26"/>
      </a:accent5>
      <a:accent6>
        <a:srgbClr val="7860B4"/>
      </a:accent6>
      <a:hlink>
        <a:srgbClr val="4C92AE"/>
      </a:hlink>
      <a:folHlink>
        <a:srgbClr val="969696"/>
      </a:folHlink>
    </a:clrScheme>
    <a:fontScheme name="Arial">
      <a:majorFont>
        <a:latin typeface="Arial" panose="020B0604020202020204"/>
        <a:ea typeface=""/>
        <a:cs typeface=""/>
        <a:font script="Jpan" typeface="ＭＳ Ｐゴシック"/>
        <a:font script="Hang" typeface="굴림"/>
        <a:font script="Hans" typeface="黑体"/>
        <a:font script="Hant" typeface="微軟正黑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ajorFont>
      <a:minorFont>
        <a:latin typeface="Arial" panose="020B0604020202020204"/>
        <a:ea typeface=""/>
        <a:cs typeface=""/>
        <a:font script="Jpan" typeface="ＭＳ Ｐゴシック"/>
        <a:font script="Hang" typeface="굴림"/>
        <a:font script="Hans" typeface="黑体"/>
        <a:font script="Hant" typeface="微軟正黑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www.vertex42.com/ExcelTemplates/construction-schedule.html" TargetMode="External"/><Relationship Id="rId6" Type="http://schemas.openxmlformats.org/officeDocument/2006/relationships/comments" Target="../comments1.xml"/><Relationship Id="rId5" Type="http://schemas.openxmlformats.org/officeDocument/2006/relationships/ctrlProp" Target="../ctrlProps/ctrlProp1.xml"/><Relationship Id="rId4"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hyperlink" Target="https://www.vertex42.com/ExcelTemplates/gantt-chart-template-pro.html" TargetMode="External"/><Relationship Id="rId1" Type="http://schemas.openxmlformats.org/officeDocument/2006/relationships/hyperlink" Target="https://www.vertex42.com/ExcelTemplates/construction-schedule.html" TargetMode="External"/></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s://www.vertex42.com/ExcelTemplates/construction-schedule.html" TargetMode="External"/><Relationship Id="rId1" Type="http://schemas.openxmlformats.org/officeDocument/2006/relationships/hyperlink" Target="https://www.vertex42.com/licensing/EULA_privateuse.html" TargetMode="External"/><Relationship Id="rId5" Type="http://schemas.openxmlformats.org/officeDocument/2006/relationships/image" Target="../media/image2.png"/><Relationship Id="rId4"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BF30"/>
  <sheetViews>
    <sheetView showGridLines="0" tabSelected="1" zoomScaleNormal="100" zoomScalePageLayoutView="85" workbookViewId="0">
      <selection activeCell="B4" sqref="B4"/>
    </sheetView>
  </sheetViews>
  <sheetFormatPr defaultRowHeight="14.25" x14ac:dyDescent="0.2"/>
  <cols>
    <col min="1" max="1" width="30.25" customWidth="1"/>
    <col min="2" max="2" width="11.125" style="10" customWidth="1"/>
    <col min="3" max="3" width="11.125" customWidth="1"/>
    <col min="4" max="4" width="5.875" customWidth="1"/>
    <col min="5" max="58" width="2.75" customWidth="1"/>
  </cols>
  <sheetData>
    <row r="1" spans="1:58" ht="26.25" x14ac:dyDescent="0.4">
      <c r="A1" s="1" t="s">
        <v>15</v>
      </c>
      <c r="B1" s="9"/>
      <c r="C1" s="2"/>
      <c r="D1" s="2"/>
      <c r="E1" s="41" t="s">
        <v>60</v>
      </c>
      <c r="BA1" s="11" t="s">
        <v>11</v>
      </c>
    </row>
    <row r="2" spans="1:58" ht="19.5" customHeight="1" x14ac:dyDescent="0.3">
      <c r="A2" s="14" t="s">
        <v>47</v>
      </c>
    </row>
    <row r="3" spans="1:58" ht="19.5" customHeight="1" x14ac:dyDescent="0.2"/>
    <row r="4" spans="1:58" ht="19.5" customHeight="1" x14ac:dyDescent="0.2">
      <c r="A4" s="33" t="s">
        <v>54</v>
      </c>
      <c r="B4" s="34">
        <v>44591</v>
      </c>
    </row>
    <row r="5" spans="1:58" hidden="1" x14ac:dyDescent="0.2">
      <c r="A5" s="33" t="s">
        <v>55</v>
      </c>
      <c r="B5" s="35">
        <v>1</v>
      </c>
      <c r="E5" s="36">
        <f>B4+7*(B5-1)</f>
        <v>44591</v>
      </c>
      <c r="F5" s="36">
        <f>E5+7</f>
        <v>44598</v>
      </c>
      <c r="G5" s="36">
        <f t="shared" ref="G5:BF5" si="0">F5+7</f>
        <v>44605</v>
      </c>
      <c r="H5" s="36">
        <f t="shared" si="0"/>
        <v>44612</v>
      </c>
      <c r="I5" s="36">
        <f t="shared" si="0"/>
        <v>44619</v>
      </c>
      <c r="J5" s="36">
        <f t="shared" si="0"/>
        <v>44626</v>
      </c>
      <c r="K5" s="36">
        <f t="shared" si="0"/>
        <v>44633</v>
      </c>
      <c r="L5" s="36">
        <f t="shared" si="0"/>
        <v>44640</v>
      </c>
      <c r="M5" s="36">
        <f t="shared" si="0"/>
        <v>44647</v>
      </c>
      <c r="N5" s="36">
        <f t="shared" si="0"/>
        <v>44654</v>
      </c>
      <c r="O5" s="36">
        <f t="shared" si="0"/>
        <v>44661</v>
      </c>
      <c r="P5" s="36">
        <f t="shared" si="0"/>
        <v>44668</v>
      </c>
      <c r="Q5" s="36">
        <f t="shared" si="0"/>
        <v>44675</v>
      </c>
      <c r="R5" s="36">
        <f t="shared" si="0"/>
        <v>44682</v>
      </c>
      <c r="S5" s="36">
        <f t="shared" si="0"/>
        <v>44689</v>
      </c>
      <c r="T5" s="36">
        <f t="shared" si="0"/>
        <v>44696</v>
      </c>
      <c r="U5" s="36">
        <f t="shared" si="0"/>
        <v>44703</v>
      </c>
      <c r="V5" s="36">
        <f t="shared" si="0"/>
        <v>44710</v>
      </c>
      <c r="W5" s="36">
        <f t="shared" si="0"/>
        <v>44717</v>
      </c>
      <c r="X5" s="36">
        <f t="shared" si="0"/>
        <v>44724</v>
      </c>
      <c r="Y5" s="36">
        <f t="shared" si="0"/>
        <v>44731</v>
      </c>
      <c r="Z5" s="36">
        <f t="shared" si="0"/>
        <v>44738</v>
      </c>
      <c r="AA5" s="36">
        <f t="shared" si="0"/>
        <v>44745</v>
      </c>
      <c r="AB5" s="36">
        <f t="shared" si="0"/>
        <v>44752</v>
      </c>
      <c r="AC5" s="36">
        <f t="shared" si="0"/>
        <v>44759</v>
      </c>
      <c r="AD5" s="36">
        <f t="shared" si="0"/>
        <v>44766</v>
      </c>
      <c r="AE5" s="36">
        <f t="shared" si="0"/>
        <v>44773</v>
      </c>
      <c r="AF5" s="36">
        <f t="shared" si="0"/>
        <v>44780</v>
      </c>
      <c r="AG5" s="36">
        <f t="shared" si="0"/>
        <v>44787</v>
      </c>
      <c r="AH5" s="36">
        <f t="shared" si="0"/>
        <v>44794</v>
      </c>
      <c r="AI5" s="36">
        <f t="shared" si="0"/>
        <v>44801</v>
      </c>
      <c r="AJ5" s="36">
        <f t="shared" si="0"/>
        <v>44808</v>
      </c>
      <c r="AK5" s="36">
        <f t="shared" si="0"/>
        <v>44815</v>
      </c>
      <c r="AL5" s="36">
        <f t="shared" si="0"/>
        <v>44822</v>
      </c>
      <c r="AM5" s="36">
        <f t="shared" si="0"/>
        <v>44829</v>
      </c>
      <c r="AN5" s="36">
        <f t="shared" si="0"/>
        <v>44836</v>
      </c>
      <c r="AO5" s="36">
        <f t="shared" si="0"/>
        <v>44843</v>
      </c>
      <c r="AP5" s="36">
        <f t="shared" si="0"/>
        <v>44850</v>
      </c>
      <c r="AQ5" s="36">
        <f t="shared" si="0"/>
        <v>44857</v>
      </c>
      <c r="AR5" s="36">
        <f t="shared" si="0"/>
        <v>44864</v>
      </c>
      <c r="AS5" s="36">
        <f t="shared" si="0"/>
        <v>44871</v>
      </c>
      <c r="AT5" s="36">
        <f t="shared" si="0"/>
        <v>44878</v>
      </c>
      <c r="AU5" s="36">
        <f t="shared" si="0"/>
        <v>44885</v>
      </c>
      <c r="AV5" s="36">
        <f t="shared" si="0"/>
        <v>44892</v>
      </c>
      <c r="AW5" s="36">
        <f t="shared" si="0"/>
        <v>44899</v>
      </c>
      <c r="AX5" s="36">
        <f t="shared" si="0"/>
        <v>44906</v>
      </c>
      <c r="AY5" s="36">
        <f t="shared" si="0"/>
        <v>44913</v>
      </c>
      <c r="AZ5" s="36">
        <f t="shared" si="0"/>
        <v>44920</v>
      </c>
      <c r="BA5" s="36">
        <f t="shared" si="0"/>
        <v>44927</v>
      </c>
      <c r="BB5" s="36">
        <f t="shared" si="0"/>
        <v>44934</v>
      </c>
      <c r="BC5" s="36">
        <f t="shared" si="0"/>
        <v>44941</v>
      </c>
      <c r="BD5" s="36">
        <f t="shared" si="0"/>
        <v>44948</v>
      </c>
      <c r="BE5" s="36">
        <f t="shared" si="0"/>
        <v>44955</v>
      </c>
      <c r="BF5" s="36">
        <f t="shared" si="0"/>
        <v>44962</v>
      </c>
    </row>
    <row r="6" spans="1:58" ht="39" customHeight="1" x14ac:dyDescent="0.2">
      <c r="E6" s="37" t="str">
        <f t="shared" ref="E6:AJ6" si="1">DAY(E5)&amp;CHAR(10)&amp;LEFT(TEXT(E5,"mmm"),2)&amp;CHAR(10)&amp;RIGHT(YEAR(E5),2)</f>
        <v>30
Ja
22</v>
      </c>
      <c r="F6" s="37" t="str">
        <f t="shared" si="1"/>
        <v>6
Fe
22</v>
      </c>
      <c r="G6" s="37" t="str">
        <f t="shared" si="1"/>
        <v>13
Fe
22</v>
      </c>
      <c r="H6" s="37" t="str">
        <f t="shared" si="1"/>
        <v>20
Fe
22</v>
      </c>
      <c r="I6" s="37" t="str">
        <f t="shared" si="1"/>
        <v>27
Fe
22</v>
      </c>
      <c r="J6" s="37" t="str">
        <f t="shared" si="1"/>
        <v>6
Ma
22</v>
      </c>
      <c r="K6" s="37" t="str">
        <f t="shared" si="1"/>
        <v>13
Ma
22</v>
      </c>
      <c r="L6" s="37" t="str">
        <f t="shared" si="1"/>
        <v>20
Ma
22</v>
      </c>
      <c r="M6" s="37" t="str">
        <f t="shared" si="1"/>
        <v>27
Ma
22</v>
      </c>
      <c r="N6" s="37" t="str">
        <f t="shared" si="1"/>
        <v>3
Ap
22</v>
      </c>
      <c r="O6" s="37" t="str">
        <f t="shared" si="1"/>
        <v>10
Ap
22</v>
      </c>
      <c r="P6" s="37" t="str">
        <f t="shared" si="1"/>
        <v>17
Ap
22</v>
      </c>
      <c r="Q6" s="37" t="str">
        <f t="shared" si="1"/>
        <v>24
Ap
22</v>
      </c>
      <c r="R6" s="37" t="str">
        <f t="shared" si="1"/>
        <v>1
Ma
22</v>
      </c>
      <c r="S6" s="37" t="str">
        <f t="shared" si="1"/>
        <v>8
Ma
22</v>
      </c>
      <c r="T6" s="37" t="str">
        <f t="shared" si="1"/>
        <v>15
Ma
22</v>
      </c>
      <c r="U6" s="37" t="str">
        <f t="shared" si="1"/>
        <v>22
Ma
22</v>
      </c>
      <c r="V6" s="37" t="str">
        <f t="shared" si="1"/>
        <v>29
Ma
22</v>
      </c>
      <c r="W6" s="37" t="str">
        <f t="shared" si="1"/>
        <v>5
Ju
22</v>
      </c>
      <c r="X6" s="37" t="str">
        <f t="shared" si="1"/>
        <v>12
Ju
22</v>
      </c>
      <c r="Y6" s="37" t="str">
        <f t="shared" si="1"/>
        <v>19
Ju
22</v>
      </c>
      <c r="Z6" s="37" t="str">
        <f t="shared" si="1"/>
        <v>26
Ju
22</v>
      </c>
      <c r="AA6" s="37" t="str">
        <f t="shared" si="1"/>
        <v>3
Ju
22</v>
      </c>
      <c r="AB6" s="37" t="str">
        <f t="shared" si="1"/>
        <v>10
Ju
22</v>
      </c>
      <c r="AC6" s="37" t="str">
        <f t="shared" si="1"/>
        <v>17
Ju
22</v>
      </c>
      <c r="AD6" s="37" t="str">
        <f t="shared" si="1"/>
        <v>24
Ju
22</v>
      </c>
      <c r="AE6" s="37" t="str">
        <f t="shared" si="1"/>
        <v>31
Ju
22</v>
      </c>
      <c r="AF6" s="37" t="str">
        <f t="shared" si="1"/>
        <v>7
Au
22</v>
      </c>
      <c r="AG6" s="37" t="str">
        <f t="shared" si="1"/>
        <v>14
Au
22</v>
      </c>
      <c r="AH6" s="37" t="str">
        <f t="shared" si="1"/>
        <v>21
Au
22</v>
      </c>
      <c r="AI6" s="37" t="str">
        <f t="shared" si="1"/>
        <v>28
Au
22</v>
      </c>
      <c r="AJ6" s="37" t="str">
        <f t="shared" si="1"/>
        <v>4
Se
22</v>
      </c>
      <c r="AK6" s="37" t="str">
        <f t="shared" ref="AK6:BF6" si="2">DAY(AK5)&amp;CHAR(10)&amp;LEFT(TEXT(AK5,"mmm"),2)&amp;CHAR(10)&amp;RIGHT(YEAR(AK5),2)</f>
        <v>11
Se
22</v>
      </c>
      <c r="AL6" s="37" t="str">
        <f t="shared" si="2"/>
        <v>18
Se
22</v>
      </c>
      <c r="AM6" s="37" t="str">
        <f t="shared" si="2"/>
        <v>25
Se
22</v>
      </c>
      <c r="AN6" s="37" t="str">
        <f t="shared" si="2"/>
        <v>2
Oc
22</v>
      </c>
      <c r="AO6" s="37" t="str">
        <f t="shared" si="2"/>
        <v>9
Oc
22</v>
      </c>
      <c r="AP6" s="37" t="str">
        <f t="shared" si="2"/>
        <v>16
Oc
22</v>
      </c>
      <c r="AQ6" s="37" t="str">
        <f t="shared" si="2"/>
        <v>23
Oc
22</v>
      </c>
      <c r="AR6" s="37" t="str">
        <f t="shared" si="2"/>
        <v>30
Oc
22</v>
      </c>
      <c r="AS6" s="37" t="str">
        <f t="shared" si="2"/>
        <v>6
No
22</v>
      </c>
      <c r="AT6" s="37" t="str">
        <f t="shared" si="2"/>
        <v>13
No
22</v>
      </c>
      <c r="AU6" s="37" t="str">
        <f t="shared" si="2"/>
        <v>20
No
22</v>
      </c>
      <c r="AV6" s="37" t="str">
        <f t="shared" si="2"/>
        <v>27
No
22</v>
      </c>
      <c r="AW6" s="37" t="str">
        <f t="shared" si="2"/>
        <v>4
De
22</v>
      </c>
      <c r="AX6" s="37" t="str">
        <f t="shared" si="2"/>
        <v>11
De
22</v>
      </c>
      <c r="AY6" s="37" t="str">
        <f t="shared" si="2"/>
        <v>18
De
22</v>
      </c>
      <c r="AZ6" s="37" t="str">
        <f t="shared" si="2"/>
        <v>25
De
22</v>
      </c>
      <c r="BA6" s="37" t="str">
        <f t="shared" si="2"/>
        <v>1
Ja
23</v>
      </c>
      <c r="BB6" s="37" t="str">
        <f t="shared" si="2"/>
        <v>8
Ja
23</v>
      </c>
      <c r="BC6" s="37" t="str">
        <f t="shared" si="2"/>
        <v>15
Ja
23</v>
      </c>
      <c r="BD6" s="37" t="str">
        <f t="shared" si="2"/>
        <v>22
Ja
23</v>
      </c>
      <c r="BE6" s="37" t="str">
        <f t="shared" si="2"/>
        <v>29
Ja
23</v>
      </c>
      <c r="BF6" s="37" t="str">
        <f t="shared" si="2"/>
        <v>5
Fe
23</v>
      </c>
    </row>
    <row r="7" spans="1:58" ht="29.25" customHeight="1" thickBot="1" x14ac:dyDescent="0.25">
      <c r="A7" s="12" t="s">
        <v>14</v>
      </c>
      <c r="B7" s="13" t="s">
        <v>12</v>
      </c>
      <c r="C7" s="13" t="s">
        <v>13</v>
      </c>
      <c r="D7" s="13" t="s">
        <v>16</v>
      </c>
      <c r="E7" s="38">
        <f>B5</f>
        <v>1</v>
      </c>
      <c r="F7" s="38">
        <f>E7+1</f>
        <v>2</v>
      </c>
      <c r="G7" s="38">
        <f t="shared" ref="G7:BF7" si="3">F7+1</f>
        <v>3</v>
      </c>
      <c r="H7" s="38">
        <f t="shared" si="3"/>
        <v>4</v>
      </c>
      <c r="I7" s="38">
        <f t="shared" si="3"/>
        <v>5</v>
      </c>
      <c r="J7" s="38">
        <f t="shared" si="3"/>
        <v>6</v>
      </c>
      <c r="K7" s="38">
        <f t="shared" si="3"/>
        <v>7</v>
      </c>
      <c r="L7" s="38">
        <f t="shared" si="3"/>
        <v>8</v>
      </c>
      <c r="M7" s="38">
        <f t="shared" si="3"/>
        <v>9</v>
      </c>
      <c r="N7" s="38">
        <f t="shared" si="3"/>
        <v>10</v>
      </c>
      <c r="O7" s="38">
        <f t="shared" si="3"/>
        <v>11</v>
      </c>
      <c r="P7" s="38">
        <f t="shared" si="3"/>
        <v>12</v>
      </c>
      <c r="Q7" s="38">
        <f t="shared" si="3"/>
        <v>13</v>
      </c>
      <c r="R7" s="38">
        <f t="shared" si="3"/>
        <v>14</v>
      </c>
      <c r="S7" s="38">
        <f t="shared" si="3"/>
        <v>15</v>
      </c>
      <c r="T7" s="38">
        <f t="shared" si="3"/>
        <v>16</v>
      </c>
      <c r="U7" s="38">
        <f t="shared" si="3"/>
        <v>17</v>
      </c>
      <c r="V7" s="38">
        <f t="shared" si="3"/>
        <v>18</v>
      </c>
      <c r="W7" s="38">
        <f t="shared" si="3"/>
        <v>19</v>
      </c>
      <c r="X7" s="38">
        <f t="shared" si="3"/>
        <v>20</v>
      </c>
      <c r="Y7" s="38">
        <f t="shared" si="3"/>
        <v>21</v>
      </c>
      <c r="Z7" s="38">
        <f t="shared" si="3"/>
        <v>22</v>
      </c>
      <c r="AA7" s="38">
        <f t="shared" si="3"/>
        <v>23</v>
      </c>
      <c r="AB7" s="38">
        <f t="shared" si="3"/>
        <v>24</v>
      </c>
      <c r="AC7" s="38">
        <f t="shared" si="3"/>
        <v>25</v>
      </c>
      <c r="AD7" s="38">
        <f t="shared" si="3"/>
        <v>26</v>
      </c>
      <c r="AE7" s="38">
        <f t="shared" si="3"/>
        <v>27</v>
      </c>
      <c r="AF7" s="38">
        <f t="shared" si="3"/>
        <v>28</v>
      </c>
      <c r="AG7" s="38">
        <f t="shared" si="3"/>
        <v>29</v>
      </c>
      <c r="AH7" s="38">
        <f t="shared" si="3"/>
        <v>30</v>
      </c>
      <c r="AI7" s="38">
        <f t="shared" si="3"/>
        <v>31</v>
      </c>
      <c r="AJ7" s="38">
        <f t="shared" si="3"/>
        <v>32</v>
      </c>
      <c r="AK7" s="38">
        <f t="shared" si="3"/>
        <v>33</v>
      </c>
      <c r="AL7" s="38">
        <f t="shared" si="3"/>
        <v>34</v>
      </c>
      <c r="AM7" s="38">
        <f t="shared" si="3"/>
        <v>35</v>
      </c>
      <c r="AN7" s="38">
        <f t="shared" si="3"/>
        <v>36</v>
      </c>
      <c r="AO7" s="38">
        <f t="shared" si="3"/>
        <v>37</v>
      </c>
      <c r="AP7" s="38">
        <f t="shared" si="3"/>
        <v>38</v>
      </c>
      <c r="AQ7" s="38">
        <f t="shared" si="3"/>
        <v>39</v>
      </c>
      <c r="AR7" s="38">
        <f t="shared" si="3"/>
        <v>40</v>
      </c>
      <c r="AS7" s="38">
        <f t="shared" si="3"/>
        <v>41</v>
      </c>
      <c r="AT7" s="38">
        <f t="shared" si="3"/>
        <v>42</v>
      </c>
      <c r="AU7" s="38">
        <f t="shared" si="3"/>
        <v>43</v>
      </c>
      <c r="AV7" s="38">
        <f t="shared" si="3"/>
        <v>44</v>
      </c>
      <c r="AW7" s="38">
        <f t="shared" si="3"/>
        <v>45</v>
      </c>
      <c r="AX7" s="38">
        <f t="shared" si="3"/>
        <v>46</v>
      </c>
      <c r="AY7" s="38">
        <f t="shared" si="3"/>
        <v>47</v>
      </c>
      <c r="AZ7" s="38">
        <f t="shared" si="3"/>
        <v>48</v>
      </c>
      <c r="BA7" s="38">
        <f t="shared" si="3"/>
        <v>49</v>
      </c>
      <c r="BB7" s="38">
        <f t="shared" si="3"/>
        <v>50</v>
      </c>
      <c r="BC7" s="38">
        <f t="shared" si="3"/>
        <v>51</v>
      </c>
      <c r="BD7" s="38">
        <f t="shared" si="3"/>
        <v>52</v>
      </c>
      <c r="BE7" s="38">
        <f t="shared" si="3"/>
        <v>53</v>
      </c>
      <c r="BF7" s="38">
        <f t="shared" si="3"/>
        <v>54</v>
      </c>
    </row>
    <row r="8" spans="1:58" s="8" customFormat="1" ht="15" thickBot="1" x14ac:dyDescent="0.25">
      <c r="A8" s="15"/>
      <c r="B8" s="16"/>
      <c r="C8" s="17"/>
      <c r="D8" s="17"/>
      <c r="E8" s="18"/>
      <c r="F8" s="18"/>
      <c r="G8" s="18"/>
      <c r="H8" s="18"/>
      <c r="I8" s="18"/>
      <c r="J8" s="18"/>
      <c r="K8" s="18"/>
      <c r="L8" s="18"/>
      <c r="M8" s="18"/>
      <c r="N8" s="18"/>
      <c r="O8" s="18"/>
      <c r="P8" s="18"/>
      <c r="Q8" s="18"/>
      <c r="R8" s="18"/>
      <c r="S8" s="18"/>
      <c r="T8" s="18"/>
      <c r="U8" s="18"/>
      <c r="V8" s="18"/>
      <c r="W8" s="18"/>
      <c r="X8" s="18"/>
      <c r="Y8" s="18"/>
      <c r="Z8" s="18"/>
      <c r="AA8" s="18"/>
      <c r="AB8" s="18"/>
      <c r="AC8" s="18"/>
      <c r="AD8" s="18"/>
      <c r="AE8" s="18"/>
      <c r="AF8" s="18"/>
      <c r="AG8" s="18"/>
      <c r="AH8" s="18"/>
      <c r="AI8" s="18"/>
      <c r="AJ8" s="18"/>
      <c r="AK8" s="18"/>
      <c r="AL8" s="18"/>
      <c r="AM8" s="18"/>
      <c r="AN8" s="18"/>
      <c r="AO8" s="18"/>
      <c r="AP8" s="18"/>
      <c r="AQ8" s="18"/>
      <c r="AR8" s="18"/>
      <c r="AS8" s="18"/>
      <c r="AT8" s="18"/>
      <c r="AU8" s="18"/>
      <c r="AV8" s="18"/>
      <c r="AW8" s="18"/>
      <c r="AX8" s="18"/>
      <c r="AY8" s="18"/>
      <c r="AZ8" s="18"/>
      <c r="BA8" s="18"/>
      <c r="BB8" s="18"/>
      <c r="BC8" s="18"/>
      <c r="BD8" s="18"/>
      <c r="BE8" s="18"/>
      <c r="BF8" s="18"/>
    </row>
    <row r="9" spans="1:58" s="8" customFormat="1" ht="22.5" customHeight="1" thickBot="1" x14ac:dyDescent="0.25">
      <c r="A9" s="19" t="s">
        <v>24</v>
      </c>
      <c r="B9" s="20">
        <f>MIN(B10:B16)</f>
        <v>44605</v>
      </c>
      <c r="C9" s="21">
        <f>MAX(C10:C16)</f>
        <v>44713</v>
      </c>
      <c r="D9" s="21"/>
      <c r="E9" s="18"/>
      <c r="F9" s="18"/>
      <c r="G9" s="18"/>
      <c r="H9" s="18"/>
      <c r="I9" s="18"/>
      <c r="J9" s="18"/>
      <c r="K9" s="18"/>
      <c r="L9" s="18"/>
      <c r="M9" s="18"/>
      <c r="N9" s="18"/>
      <c r="O9" s="18"/>
      <c r="P9" s="18"/>
      <c r="Q9" s="18"/>
      <c r="R9" s="18"/>
      <c r="S9" s="18"/>
      <c r="T9" s="18"/>
      <c r="U9" s="18"/>
      <c r="V9" s="18"/>
      <c r="W9" s="18"/>
      <c r="X9" s="18"/>
      <c r="Y9" s="18"/>
      <c r="Z9" s="18"/>
      <c r="AA9" s="18"/>
      <c r="AB9" s="18"/>
      <c r="AC9" s="18"/>
      <c r="AD9" s="18"/>
      <c r="AE9" s="18"/>
      <c r="AF9" s="18"/>
      <c r="AG9" s="18"/>
      <c r="AH9" s="18"/>
      <c r="AI9" s="18"/>
      <c r="AJ9" s="18"/>
      <c r="AK9" s="18"/>
      <c r="AL9" s="18"/>
      <c r="AM9" s="18"/>
      <c r="AN9" s="18"/>
      <c r="AO9" s="18"/>
      <c r="AP9" s="18"/>
      <c r="AQ9" s="18"/>
      <c r="AR9" s="18"/>
      <c r="AS9" s="18"/>
      <c r="AT9" s="18"/>
      <c r="AU9" s="18"/>
      <c r="AV9" s="18"/>
      <c r="AW9" s="18"/>
      <c r="AX9" s="18"/>
      <c r="AY9" s="18"/>
      <c r="AZ9" s="18"/>
      <c r="BA9" s="18"/>
      <c r="BB9" s="18"/>
      <c r="BC9" s="18"/>
      <c r="BD9" s="18"/>
      <c r="BE9" s="18"/>
      <c r="BF9" s="18"/>
    </row>
    <row r="10" spans="1:58" s="8" customFormat="1" ht="22.5" customHeight="1" thickBot="1" x14ac:dyDescent="0.25">
      <c r="A10" s="22" t="s">
        <v>8</v>
      </c>
      <c r="B10" s="16">
        <v>44605</v>
      </c>
      <c r="C10" s="17">
        <f>B10+13</f>
        <v>44618</v>
      </c>
      <c r="D10" s="17" t="s">
        <v>18</v>
      </c>
      <c r="E10" s="18"/>
      <c r="F10" s="18"/>
      <c r="G10" s="18"/>
      <c r="H10" s="18"/>
      <c r="I10" s="18"/>
      <c r="J10" s="18"/>
      <c r="K10" s="18"/>
      <c r="L10" s="18"/>
      <c r="M10" s="18"/>
      <c r="N10" s="18"/>
      <c r="O10" s="18"/>
      <c r="P10" s="18"/>
      <c r="Q10" s="18"/>
      <c r="R10" s="18"/>
      <c r="S10" s="18"/>
      <c r="T10" s="18"/>
      <c r="U10" s="18"/>
      <c r="V10" s="18"/>
      <c r="W10" s="18"/>
      <c r="X10" s="18"/>
      <c r="Y10" s="18"/>
      <c r="Z10" s="18"/>
      <c r="AA10" s="18"/>
      <c r="AB10" s="18"/>
      <c r="AC10" s="18"/>
      <c r="AD10" s="18"/>
      <c r="AE10" s="18"/>
      <c r="AF10" s="18"/>
      <c r="AG10" s="18"/>
      <c r="AH10" s="18"/>
      <c r="AI10" s="18"/>
      <c r="AJ10" s="18"/>
      <c r="AK10" s="18"/>
      <c r="AL10" s="18"/>
      <c r="AM10" s="18"/>
      <c r="AN10" s="18"/>
      <c r="AO10" s="18"/>
      <c r="AP10" s="18"/>
      <c r="AQ10" s="18"/>
      <c r="AR10" s="18"/>
      <c r="AS10" s="18"/>
      <c r="AT10" s="18"/>
      <c r="AU10" s="18"/>
      <c r="AV10" s="18"/>
      <c r="AW10" s="18"/>
      <c r="AX10" s="18"/>
      <c r="AY10" s="18"/>
      <c r="AZ10" s="18"/>
      <c r="BA10" s="18"/>
      <c r="BB10" s="18"/>
      <c r="BC10" s="18"/>
      <c r="BD10" s="18"/>
      <c r="BE10" s="18"/>
      <c r="BF10" s="18"/>
    </row>
    <row r="11" spans="1:58" s="8" customFormat="1" ht="22.5" customHeight="1" thickBot="1" x14ac:dyDescent="0.25">
      <c r="A11" s="22" t="s">
        <v>25</v>
      </c>
      <c r="B11" s="16">
        <f>C10+1</f>
        <v>44619</v>
      </c>
      <c r="C11" s="17">
        <f>B11+20</f>
        <v>44639</v>
      </c>
      <c r="D11" s="17" t="s">
        <v>19</v>
      </c>
      <c r="E11" s="18"/>
      <c r="F11" s="18"/>
      <c r="G11" s="18"/>
      <c r="H11" s="18"/>
      <c r="I11" s="18"/>
      <c r="J11" s="18"/>
      <c r="K11" s="18"/>
      <c r="L11" s="18"/>
      <c r="M11" s="18"/>
      <c r="N11" s="18"/>
      <c r="O11" s="18"/>
      <c r="P11" s="18"/>
      <c r="Q11" s="23"/>
      <c r="R11" s="23"/>
      <c r="S11" s="18"/>
      <c r="T11" s="18"/>
      <c r="U11" s="18"/>
      <c r="V11" s="18"/>
      <c r="W11" s="18"/>
      <c r="X11" s="18"/>
      <c r="Y11" s="18"/>
      <c r="Z11" s="18"/>
      <c r="AA11" s="18"/>
      <c r="AB11" s="18"/>
      <c r="AC11" s="18"/>
      <c r="AD11" s="18"/>
      <c r="AE11" s="18"/>
      <c r="AF11" s="18"/>
      <c r="AG11" s="18"/>
      <c r="AH11" s="18"/>
      <c r="AI11" s="18"/>
      <c r="AJ11" s="18"/>
      <c r="AK11" s="18"/>
      <c r="AL11" s="18"/>
      <c r="AM11" s="18"/>
      <c r="AN11" s="18"/>
      <c r="AO11" s="18"/>
      <c r="AP11" s="18"/>
      <c r="AQ11" s="18"/>
      <c r="AR11" s="18"/>
      <c r="AS11" s="18"/>
      <c r="AT11" s="18"/>
      <c r="AU11" s="18"/>
      <c r="AV11" s="18"/>
      <c r="AW11" s="18"/>
      <c r="AX11" s="18"/>
      <c r="AY11" s="18"/>
      <c r="AZ11" s="18"/>
      <c r="BA11" s="18"/>
      <c r="BB11" s="18"/>
      <c r="BC11" s="18"/>
      <c r="BD11" s="18"/>
      <c r="BE11" s="18"/>
      <c r="BF11" s="18"/>
    </row>
    <row r="12" spans="1:58" s="8" customFormat="1" ht="22.5" customHeight="1" thickBot="1" x14ac:dyDescent="0.25">
      <c r="A12" s="22" t="s">
        <v>26</v>
      </c>
      <c r="B12" s="16">
        <f>C11+1</f>
        <v>44640</v>
      </c>
      <c r="C12" s="17">
        <f>B12+27</f>
        <v>44667</v>
      </c>
      <c r="D12" s="17" t="s">
        <v>18</v>
      </c>
      <c r="E12" s="18"/>
      <c r="F12" s="18"/>
      <c r="G12" s="18"/>
      <c r="H12" s="18"/>
      <c r="I12" s="18"/>
      <c r="J12" s="18"/>
      <c r="K12" s="18"/>
      <c r="L12" s="18"/>
      <c r="M12" s="18"/>
      <c r="N12" s="18"/>
      <c r="O12" s="18"/>
      <c r="P12" s="18"/>
      <c r="Q12" s="18"/>
      <c r="R12" s="18"/>
      <c r="S12" s="18"/>
      <c r="T12" s="18"/>
      <c r="U12" s="18"/>
      <c r="V12" s="18"/>
      <c r="W12" s="18"/>
      <c r="X12" s="18"/>
      <c r="Y12" s="18"/>
      <c r="Z12" s="18"/>
      <c r="AA12" s="18"/>
      <c r="AB12" s="18"/>
      <c r="AC12" s="18"/>
      <c r="AD12" s="18"/>
      <c r="AE12" s="18"/>
      <c r="AF12" s="18"/>
      <c r="AG12" s="18"/>
      <c r="AH12" s="18"/>
      <c r="AI12" s="18"/>
      <c r="AJ12" s="18"/>
      <c r="AK12" s="18"/>
      <c r="AL12" s="18"/>
      <c r="AM12" s="18"/>
      <c r="AN12" s="18"/>
      <c r="AO12" s="18"/>
      <c r="AP12" s="18"/>
      <c r="AQ12" s="18"/>
      <c r="AR12" s="18"/>
      <c r="AS12" s="18"/>
      <c r="AT12" s="18"/>
      <c r="AU12" s="18"/>
      <c r="AV12" s="18"/>
      <c r="AW12" s="18"/>
      <c r="AX12" s="18"/>
      <c r="AY12" s="18"/>
      <c r="AZ12" s="18"/>
      <c r="BA12" s="18"/>
      <c r="BB12" s="18"/>
      <c r="BC12" s="18"/>
      <c r="BD12" s="18"/>
      <c r="BE12" s="18"/>
      <c r="BF12" s="18"/>
    </row>
    <row r="13" spans="1:58" s="8" customFormat="1" ht="22.5" customHeight="1" thickBot="1" x14ac:dyDescent="0.25">
      <c r="A13" s="22" t="s">
        <v>27</v>
      </c>
      <c r="B13" s="16">
        <v>44668</v>
      </c>
      <c r="C13" s="17">
        <f>B13</f>
        <v>44668</v>
      </c>
      <c r="D13" s="17" t="s">
        <v>23</v>
      </c>
      <c r="E13" s="18"/>
      <c r="F13" s="18"/>
      <c r="G13" s="18"/>
      <c r="H13" s="18"/>
      <c r="I13" s="18"/>
      <c r="J13" s="18"/>
      <c r="K13" s="18"/>
      <c r="L13" s="18"/>
      <c r="M13" s="18"/>
      <c r="N13" s="18"/>
      <c r="O13" s="18"/>
      <c r="P13" s="18"/>
      <c r="Q13" s="18"/>
      <c r="R13" s="18"/>
      <c r="S13" s="18"/>
      <c r="T13" s="18"/>
      <c r="U13" s="23"/>
      <c r="V13" s="18"/>
      <c r="W13" s="18"/>
      <c r="X13" s="18"/>
      <c r="Y13" s="18"/>
      <c r="Z13" s="18"/>
      <c r="AA13" s="18"/>
      <c r="AB13" s="18"/>
      <c r="AC13" s="18"/>
      <c r="AD13" s="18"/>
      <c r="AE13" s="18"/>
      <c r="AF13" s="18"/>
      <c r="AG13" s="18"/>
      <c r="AH13" s="18"/>
      <c r="AI13" s="18"/>
      <c r="AJ13" s="18"/>
      <c r="AK13" s="18"/>
      <c r="AL13" s="18"/>
      <c r="AM13" s="18"/>
      <c r="AN13" s="18"/>
      <c r="AO13" s="18"/>
      <c r="AP13" s="18"/>
      <c r="AQ13" s="18"/>
      <c r="AR13" s="18"/>
      <c r="AS13" s="18"/>
      <c r="AT13" s="18"/>
      <c r="AU13" s="18"/>
      <c r="AV13" s="18"/>
      <c r="AW13" s="18"/>
      <c r="AX13" s="18"/>
      <c r="AY13" s="18"/>
      <c r="AZ13" s="18"/>
      <c r="BA13" s="18"/>
      <c r="BB13" s="18"/>
      <c r="BC13" s="18"/>
      <c r="BD13" s="18"/>
      <c r="BE13" s="18"/>
      <c r="BF13" s="18"/>
    </row>
    <row r="14" spans="1:58" s="8" customFormat="1" ht="22.5" customHeight="1" thickBot="1" x14ac:dyDescent="0.25">
      <c r="A14" s="22" t="s">
        <v>28</v>
      </c>
      <c r="B14" s="16">
        <v>44617</v>
      </c>
      <c r="C14" s="17">
        <f>B14+35</f>
        <v>44652</v>
      </c>
      <c r="D14" s="17" t="s">
        <v>19</v>
      </c>
      <c r="E14" s="18"/>
      <c r="F14" s="18"/>
      <c r="G14" s="18"/>
      <c r="H14" s="18"/>
      <c r="I14" s="18"/>
      <c r="J14" s="18"/>
      <c r="K14" s="18"/>
      <c r="L14" s="18"/>
      <c r="M14" s="18"/>
      <c r="N14" s="18"/>
      <c r="O14" s="18"/>
      <c r="P14" s="18"/>
      <c r="Q14" s="18"/>
      <c r="R14" s="18"/>
      <c r="S14" s="18"/>
      <c r="T14" s="18"/>
      <c r="U14" s="18"/>
      <c r="V14" s="18"/>
      <c r="W14" s="18"/>
      <c r="X14" s="18"/>
      <c r="Y14" s="18"/>
      <c r="Z14" s="18"/>
      <c r="AA14" s="18"/>
      <c r="AB14" s="18"/>
      <c r="AC14" s="18"/>
      <c r="AD14" s="18"/>
      <c r="AE14" s="18"/>
      <c r="AF14" s="18"/>
      <c r="AG14" s="18"/>
      <c r="AH14" s="18"/>
      <c r="AI14" s="18"/>
      <c r="AJ14" s="18"/>
      <c r="AK14" s="18"/>
      <c r="AL14" s="18"/>
      <c r="AM14" s="18"/>
      <c r="AN14" s="18"/>
      <c r="AO14" s="18"/>
      <c r="AP14" s="18"/>
      <c r="AQ14" s="18"/>
      <c r="AR14" s="18"/>
      <c r="AS14" s="18"/>
      <c r="AT14" s="18"/>
      <c r="AU14" s="18"/>
      <c r="AV14" s="18"/>
      <c r="AW14" s="18"/>
      <c r="AX14" s="18"/>
      <c r="AY14" s="18"/>
      <c r="AZ14" s="18"/>
      <c r="BA14" s="18"/>
      <c r="BB14" s="18"/>
      <c r="BC14" s="18"/>
      <c r="BD14" s="18"/>
      <c r="BE14" s="18"/>
      <c r="BF14" s="18"/>
    </row>
    <row r="15" spans="1:58" s="8" customFormat="1" ht="22.5" customHeight="1" thickBot="1" x14ac:dyDescent="0.25">
      <c r="A15" s="22" t="s">
        <v>29</v>
      </c>
      <c r="B15" s="16">
        <v>44641</v>
      </c>
      <c r="C15" s="17">
        <f>B15+42</f>
        <v>44683</v>
      </c>
      <c r="D15" s="17" t="s">
        <v>18</v>
      </c>
      <c r="E15" s="18"/>
      <c r="F15" s="18"/>
      <c r="G15" s="18"/>
      <c r="H15" s="18"/>
      <c r="I15" s="18"/>
      <c r="J15" s="18"/>
      <c r="K15" s="18"/>
      <c r="L15" s="18"/>
      <c r="M15" s="18"/>
      <c r="N15" s="18"/>
      <c r="O15" s="18"/>
      <c r="P15" s="18"/>
      <c r="Q15" s="18"/>
      <c r="R15" s="18"/>
      <c r="S15" s="18"/>
      <c r="T15" s="18"/>
      <c r="U15" s="18"/>
      <c r="V15" s="18"/>
      <c r="W15" s="18"/>
      <c r="X15" s="18"/>
      <c r="Y15" s="18"/>
      <c r="Z15" s="18"/>
      <c r="AA15" s="18"/>
      <c r="AB15" s="18"/>
      <c r="AC15" s="18"/>
      <c r="AD15" s="18"/>
      <c r="AE15" s="18"/>
      <c r="AF15" s="18"/>
      <c r="AG15" s="18"/>
      <c r="AH15" s="18"/>
      <c r="AI15" s="18"/>
      <c r="AJ15" s="18"/>
      <c r="AK15" s="18"/>
      <c r="AL15" s="18"/>
      <c r="AM15" s="18"/>
      <c r="AN15" s="18"/>
      <c r="AO15" s="18"/>
      <c r="AP15" s="18"/>
      <c r="AQ15" s="18"/>
      <c r="AR15" s="18"/>
      <c r="AS15" s="18"/>
      <c r="AT15" s="18"/>
      <c r="AU15" s="18"/>
      <c r="AV15" s="18"/>
      <c r="AW15" s="18"/>
      <c r="AX15" s="18"/>
      <c r="AY15" s="18"/>
      <c r="AZ15" s="18"/>
      <c r="BA15" s="18"/>
      <c r="BB15" s="18"/>
      <c r="BC15" s="18"/>
      <c r="BD15" s="18"/>
      <c r="BE15" s="18"/>
      <c r="BF15" s="18"/>
    </row>
    <row r="16" spans="1:58" s="8" customFormat="1" ht="22.5" customHeight="1" thickBot="1" x14ac:dyDescent="0.25">
      <c r="A16" s="22" t="s">
        <v>30</v>
      </c>
      <c r="B16" s="16">
        <v>44713</v>
      </c>
      <c r="C16" s="17">
        <f>B16</f>
        <v>44713</v>
      </c>
      <c r="D16" s="17" t="s">
        <v>23</v>
      </c>
      <c r="E16" s="18"/>
      <c r="F16" s="18"/>
      <c r="G16" s="18"/>
      <c r="H16" s="18"/>
      <c r="I16" s="18"/>
      <c r="J16" s="18"/>
      <c r="K16" s="18"/>
      <c r="L16" s="18"/>
      <c r="M16" s="18"/>
      <c r="N16" s="18"/>
      <c r="O16" s="18"/>
      <c r="P16" s="18"/>
      <c r="Q16" s="23"/>
      <c r="R16" s="18"/>
      <c r="S16" s="18"/>
      <c r="T16" s="23"/>
      <c r="U16" s="18"/>
      <c r="V16" s="18"/>
      <c r="W16" s="18"/>
      <c r="X16" s="18"/>
      <c r="Y16" s="18"/>
      <c r="Z16" s="18"/>
      <c r="AA16" s="18"/>
      <c r="AB16" s="18"/>
      <c r="AC16" s="18"/>
      <c r="AD16" s="18"/>
      <c r="AE16" s="18"/>
      <c r="AF16" s="18"/>
      <c r="AG16" s="18"/>
      <c r="AH16" s="18"/>
      <c r="AI16" s="18"/>
      <c r="AJ16" s="18"/>
      <c r="AK16" s="18"/>
      <c r="AL16" s="18"/>
      <c r="AM16" s="18"/>
      <c r="AN16" s="18"/>
      <c r="AO16" s="18"/>
      <c r="AP16" s="18"/>
      <c r="AQ16" s="18"/>
      <c r="AR16" s="18"/>
      <c r="AS16" s="18"/>
      <c r="AT16" s="18"/>
      <c r="AU16" s="18"/>
      <c r="AV16" s="18"/>
      <c r="AW16" s="18"/>
      <c r="AX16" s="18"/>
      <c r="AY16" s="18"/>
      <c r="AZ16" s="18"/>
      <c r="BA16" s="18"/>
      <c r="BB16" s="18"/>
      <c r="BC16" s="18"/>
      <c r="BD16" s="18"/>
      <c r="BE16" s="18"/>
      <c r="BF16" s="18"/>
    </row>
    <row r="17" spans="1:58" s="8" customFormat="1" ht="22.5" customHeight="1" thickBot="1" x14ac:dyDescent="0.25">
      <c r="A17" s="19" t="s">
        <v>31</v>
      </c>
      <c r="B17" s="20"/>
      <c r="C17" s="21"/>
      <c r="D17" s="21"/>
      <c r="E17" s="18"/>
      <c r="F17" s="18"/>
      <c r="G17" s="18"/>
      <c r="H17" s="18"/>
      <c r="I17" s="18"/>
      <c r="J17" s="18"/>
      <c r="K17" s="18"/>
      <c r="L17" s="18"/>
      <c r="M17" s="18"/>
      <c r="N17" s="18"/>
      <c r="O17" s="18"/>
      <c r="P17" s="18"/>
      <c r="Q17" s="18"/>
      <c r="R17" s="18"/>
      <c r="S17" s="18"/>
      <c r="T17" s="18"/>
      <c r="U17" s="18"/>
      <c r="V17" s="18"/>
      <c r="W17" s="18"/>
      <c r="X17" s="18"/>
      <c r="Y17" s="18"/>
      <c r="Z17" s="18"/>
      <c r="AA17" s="18"/>
      <c r="AB17" s="18"/>
      <c r="AC17" s="18"/>
      <c r="AD17" s="18"/>
      <c r="AE17" s="18"/>
      <c r="AF17" s="18"/>
      <c r="AG17" s="18"/>
      <c r="AH17" s="18"/>
      <c r="AI17" s="18"/>
      <c r="AJ17" s="18"/>
      <c r="AK17" s="18"/>
      <c r="AL17" s="18"/>
      <c r="AM17" s="18"/>
      <c r="AN17" s="18"/>
      <c r="AO17" s="18"/>
      <c r="AP17" s="18"/>
      <c r="AQ17" s="18"/>
      <c r="AR17" s="18"/>
      <c r="AS17" s="18"/>
      <c r="AT17" s="18"/>
      <c r="AU17" s="18"/>
      <c r="AV17" s="18"/>
      <c r="AW17" s="18"/>
      <c r="AX17" s="18"/>
      <c r="AY17" s="18"/>
      <c r="AZ17" s="18"/>
      <c r="BA17" s="18"/>
      <c r="BB17" s="18"/>
      <c r="BC17" s="18"/>
      <c r="BD17" s="18"/>
      <c r="BE17" s="18"/>
      <c r="BF17" s="18"/>
    </row>
    <row r="18" spans="1:58" s="8" customFormat="1" ht="22.5" customHeight="1" thickBot="1" x14ac:dyDescent="0.25">
      <c r="A18" s="22" t="s">
        <v>32</v>
      </c>
      <c r="B18" s="16">
        <v>44599</v>
      </c>
      <c r="C18" s="17">
        <f t="shared" ref="C18:C23" si="4">B18+21</f>
        <v>44620</v>
      </c>
      <c r="D18" s="17"/>
      <c r="E18" s="18"/>
      <c r="F18" s="18"/>
      <c r="G18" s="18"/>
      <c r="H18" s="18"/>
      <c r="I18" s="18"/>
      <c r="J18" s="18"/>
      <c r="K18" s="18"/>
      <c r="L18" s="18"/>
      <c r="M18" s="18"/>
      <c r="N18" s="18"/>
      <c r="O18" s="18"/>
      <c r="P18" s="18"/>
      <c r="Q18" s="18"/>
      <c r="R18" s="18"/>
      <c r="S18" s="18"/>
      <c r="T18" s="18"/>
      <c r="U18" s="18"/>
      <c r="V18" s="18"/>
      <c r="W18" s="18"/>
      <c r="X18" s="18"/>
      <c r="Y18" s="18"/>
      <c r="Z18" s="18"/>
      <c r="AA18" s="18"/>
      <c r="AB18" s="18"/>
      <c r="AC18" s="18"/>
      <c r="AD18" s="18"/>
      <c r="AE18" s="18"/>
      <c r="AF18" s="18"/>
      <c r="AG18" s="18"/>
      <c r="AH18" s="18"/>
      <c r="AI18" s="18"/>
      <c r="AJ18" s="18"/>
      <c r="AK18" s="18"/>
      <c r="AL18" s="18"/>
      <c r="AM18" s="18"/>
      <c r="AN18" s="18"/>
      <c r="AO18" s="18"/>
      <c r="AP18" s="18"/>
      <c r="AQ18" s="18"/>
      <c r="AR18" s="18"/>
      <c r="AS18" s="18"/>
      <c r="AT18" s="18"/>
      <c r="AU18" s="18"/>
      <c r="AV18" s="18"/>
      <c r="AW18" s="18"/>
      <c r="AX18" s="18"/>
      <c r="AY18" s="18"/>
      <c r="AZ18" s="18"/>
      <c r="BA18" s="18"/>
      <c r="BB18" s="18"/>
      <c r="BC18" s="18"/>
      <c r="BD18" s="18"/>
      <c r="BE18" s="18"/>
      <c r="BF18" s="18"/>
    </row>
    <row r="19" spans="1:58" s="8" customFormat="1" ht="22.5" customHeight="1" thickBot="1" x14ac:dyDescent="0.25">
      <c r="A19" s="22" t="s">
        <v>33</v>
      </c>
      <c r="B19" s="16">
        <f>C18</f>
        <v>44620</v>
      </c>
      <c r="C19" s="17">
        <f t="shared" si="4"/>
        <v>44641</v>
      </c>
      <c r="D19" s="17" t="s">
        <v>17</v>
      </c>
      <c r="E19" s="18"/>
      <c r="F19" s="18"/>
      <c r="G19" s="18"/>
      <c r="H19" s="18"/>
      <c r="I19" s="18"/>
      <c r="J19" s="18"/>
      <c r="K19" s="18"/>
      <c r="L19" s="18"/>
      <c r="M19" s="18"/>
      <c r="N19" s="18"/>
      <c r="O19" s="18"/>
      <c r="P19" s="18"/>
      <c r="Q19" s="18"/>
      <c r="R19" s="18"/>
      <c r="S19" s="18"/>
      <c r="T19" s="18"/>
      <c r="U19" s="18"/>
      <c r="V19" s="18"/>
      <c r="W19" s="18"/>
      <c r="X19" s="18"/>
      <c r="Y19" s="18"/>
      <c r="Z19" s="18"/>
      <c r="AA19" s="18"/>
      <c r="AB19" s="18"/>
      <c r="AC19" s="18"/>
      <c r="AD19" s="18"/>
      <c r="AE19" s="18"/>
      <c r="AF19" s="18"/>
      <c r="AG19" s="18"/>
      <c r="AH19" s="18"/>
      <c r="AI19" s="18"/>
      <c r="AJ19" s="18"/>
      <c r="AK19" s="18"/>
      <c r="AL19" s="18"/>
      <c r="AM19" s="18"/>
      <c r="AN19" s="18"/>
      <c r="AO19" s="18"/>
      <c r="AP19" s="18"/>
      <c r="AQ19" s="18"/>
      <c r="AR19" s="18"/>
      <c r="AS19" s="18"/>
      <c r="AT19" s="18"/>
      <c r="AU19" s="18"/>
      <c r="AV19" s="18"/>
      <c r="AW19" s="18"/>
      <c r="AX19" s="18"/>
      <c r="AY19" s="18"/>
      <c r="AZ19" s="18"/>
      <c r="BA19" s="18"/>
      <c r="BB19" s="18"/>
      <c r="BC19" s="18"/>
      <c r="BD19" s="18"/>
      <c r="BE19" s="18"/>
      <c r="BF19" s="18"/>
    </row>
    <row r="20" spans="1:58" s="8" customFormat="1" ht="22.5" customHeight="1" thickBot="1" x14ac:dyDescent="0.25">
      <c r="A20" s="22" t="s">
        <v>26</v>
      </c>
      <c r="B20" s="16">
        <f>C19</f>
        <v>44641</v>
      </c>
      <c r="C20" s="17">
        <f t="shared" si="4"/>
        <v>44662</v>
      </c>
      <c r="D20" s="17" t="s">
        <v>22</v>
      </c>
      <c r="E20" s="18"/>
      <c r="F20" s="18"/>
      <c r="G20" s="18"/>
      <c r="H20" s="18"/>
      <c r="I20" s="18"/>
      <c r="J20" s="18"/>
      <c r="K20" s="18"/>
      <c r="L20" s="18"/>
      <c r="M20" s="18"/>
      <c r="N20" s="18"/>
      <c r="O20" s="18"/>
      <c r="P20" s="18"/>
      <c r="Q20" s="18"/>
      <c r="R20" s="18"/>
      <c r="S20" s="18"/>
      <c r="T20" s="18"/>
      <c r="U20" s="18"/>
      <c r="V20" s="18"/>
      <c r="W20" s="18"/>
      <c r="X20" s="18"/>
      <c r="Y20" s="18"/>
      <c r="Z20" s="18"/>
      <c r="AA20" s="18"/>
      <c r="AB20" s="18"/>
      <c r="AC20" s="18"/>
      <c r="AD20" s="18"/>
      <c r="AE20" s="18"/>
      <c r="AF20" s="18"/>
      <c r="AG20" s="18"/>
      <c r="AH20" s="18"/>
      <c r="AI20" s="18"/>
      <c r="AJ20" s="18"/>
      <c r="AK20" s="18"/>
      <c r="AL20" s="18"/>
      <c r="AM20" s="18"/>
      <c r="AN20" s="18"/>
      <c r="AO20" s="18"/>
      <c r="AP20" s="18"/>
      <c r="AQ20" s="18"/>
      <c r="AR20" s="18"/>
      <c r="AS20" s="18"/>
      <c r="AT20" s="18"/>
      <c r="AU20" s="18"/>
      <c r="AV20" s="18"/>
      <c r="AW20" s="18"/>
      <c r="AX20" s="18"/>
      <c r="AY20" s="18"/>
      <c r="AZ20" s="18"/>
      <c r="BA20" s="18"/>
      <c r="BB20" s="18"/>
      <c r="BC20" s="18"/>
      <c r="BD20" s="18"/>
      <c r="BE20" s="18"/>
      <c r="BF20" s="18"/>
    </row>
    <row r="21" spans="1:58" s="8" customFormat="1" ht="22.5" customHeight="1" thickBot="1" x14ac:dyDescent="0.25">
      <c r="A21" s="22" t="s">
        <v>28</v>
      </c>
      <c r="B21" s="16">
        <f>C20</f>
        <v>44662</v>
      </c>
      <c r="C21" s="17">
        <f t="shared" si="4"/>
        <v>44683</v>
      </c>
      <c r="D21" s="17" t="s">
        <v>21</v>
      </c>
      <c r="E21" s="18"/>
      <c r="F21" s="18"/>
      <c r="G21" s="18"/>
      <c r="H21" s="18"/>
      <c r="I21" s="18"/>
      <c r="J21" s="18"/>
      <c r="K21" s="18"/>
      <c r="L21" s="18"/>
      <c r="M21" s="18"/>
      <c r="N21" s="18"/>
      <c r="O21" s="18"/>
      <c r="P21" s="18"/>
      <c r="Q21" s="18"/>
      <c r="R21" s="18"/>
      <c r="S21" s="18"/>
      <c r="T21" s="18"/>
      <c r="U21" s="18"/>
      <c r="V21" s="18"/>
      <c r="W21" s="18"/>
      <c r="X21" s="18"/>
      <c r="Y21" s="18"/>
      <c r="Z21" s="18"/>
      <c r="AA21" s="18"/>
      <c r="AB21" s="18"/>
      <c r="AC21" s="18"/>
      <c r="AD21" s="18"/>
      <c r="AE21" s="18"/>
      <c r="AF21" s="18"/>
      <c r="AG21" s="18"/>
      <c r="AH21" s="18"/>
      <c r="AI21" s="18"/>
      <c r="AJ21" s="18"/>
      <c r="AK21" s="18"/>
      <c r="AL21" s="18"/>
      <c r="AM21" s="18"/>
      <c r="AN21" s="18"/>
      <c r="AO21" s="18"/>
      <c r="AP21" s="18"/>
      <c r="AQ21" s="18"/>
      <c r="AR21" s="18"/>
      <c r="AS21" s="18"/>
      <c r="AT21" s="18"/>
      <c r="AU21" s="18"/>
      <c r="AV21" s="18"/>
      <c r="AW21" s="18"/>
      <c r="AX21" s="18"/>
      <c r="AY21" s="18"/>
      <c r="AZ21" s="18"/>
      <c r="BA21" s="18"/>
      <c r="BB21" s="18"/>
      <c r="BC21" s="18"/>
      <c r="BD21" s="18"/>
      <c r="BE21" s="18"/>
      <c r="BF21" s="18"/>
    </row>
    <row r="22" spans="1:58" s="8" customFormat="1" ht="22.5" customHeight="1" thickBot="1" x14ac:dyDescent="0.25">
      <c r="A22" s="22" t="s">
        <v>29</v>
      </c>
      <c r="B22" s="16">
        <f>C21</f>
        <v>44683</v>
      </c>
      <c r="C22" s="17">
        <f t="shared" si="4"/>
        <v>44704</v>
      </c>
      <c r="D22" s="17" t="s">
        <v>20</v>
      </c>
      <c r="E22" s="18"/>
      <c r="F22" s="18"/>
      <c r="G22" s="18"/>
      <c r="H22" s="18"/>
      <c r="I22" s="18"/>
      <c r="J22" s="18"/>
      <c r="K22" s="18"/>
      <c r="L22" s="18"/>
      <c r="M22" s="18"/>
      <c r="N22" s="18"/>
      <c r="O22" s="18"/>
      <c r="P22" s="18"/>
      <c r="Q22" s="18"/>
      <c r="R22" s="18"/>
      <c r="S22" s="18"/>
      <c r="T22" s="18"/>
      <c r="U22" s="18"/>
      <c r="V22" s="18"/>
      <c r="W22" s="18"/>
      <c r="X22" s="18"/>
      <c r="Y22" s="18"/>
      <c r="Z22" s="18"/>
      <c r="AA22" s="18"/>
      <c r="AB22" s="18"/>
      <c r="AC22" s="18"/>
      <c r="AD22" s="18"/>
      <c r="AE22" s="18"/>
      <c r="AF22" s="18"/>
      <c r="AG22" s="18"/>
      <c r="AH22" s="18"/>
      <c r="AI22" s="18"/>
      <c r="AJ22" s="18"/>
      <c r="AK22" s="18"/>
      <c r="AL22" s="18"/>
      <c r="AM22" s="18"/>
      <c r="AN22" s="18"/>
      <c r="AO22" s="18"/>
      <c r="AP22" s="18"/>
      <c r="AQ22" s="18"/>
      <c r="AR22" s="18"/>
      <c r="AS22" s="18"/>
      <c r="AT22" s="18"/>
      <c r="AU22" s="18"/>
      <c r="AV22" s="18"/>
      <c r="AW22" s="18"/>
      <c r="AX22" s="18"/>
      <c r="AY22" s="18"/>
      <c r="AZ22" s="18"/>
      <c r="BA22" s="18"/>
      <c r="BB22" s="18"/>
      <c r="BC22" s="18"/>
      <c r="BD22" s="18"/>
      <c r="BE22" s="18"/>
      <c r="BF22" s="18"/>
    </row>
    <row r="23" spans="1:58" s="8" customFormat="1" ht="22.5" customHeight="1" thickBot="1" x14ac:dyDescent="0.25">
      <c r="A23" s="22" t="s">
        <v>34</v>
      </c>
      <c r="B23" s="16">
        <f>C22</f>
        <v>44704</v>
      </c>
      <c r="C23" s="17">
        <f t="shared" si="4"/>
        <v>44725</v>
      </c>
      <c r="D23" s="17" t="s">
        <v>19</v>
      </c>
      <c r="E23" s="18"/>
      <c r="F23" s="18"/>
      <c r="G23" s="18"/>
      <c r="H23" s="18"/>
      <c r="I23" s="18"/>
      <c r="J23" s="18"/>
      <c r="K23" s="18"/>
      <c r="L23" s="18"/>
      <c r="M23" s="18"/>
      <c r="N23" s="18"/>
      <c r="O23" s="18"/>
      <c r="P23" s="18"/>
      <c r="Q23" s="18"/>
      <c r="R23" s="18"/>
      <c r="S23" s="18"/>
      <c r="T23" s="18"/>
      <c r="U23" s="18"/>
      <c r="V23" s="18"/>
      <c r="W23" s="18"/>
      <c r="X23" s="18"/>
      <c r="Y23" s="18"/>
      <c r="Z23" s="18"/>
      <c r="AA23" s="18"/>
      <c r="AB23" s="18"/>
      <c r="AC23" s="18"/>
      <c r="AD23" s="18"/>
      <c r="AE23" s="18"/>
      <c r="AF23" s="18"/>
      <c r="AG23" s="18"/>
      <c r="AH23" s="18"/>
      <c r="AI23" s="18"/>
      <c r="AJ23" s="18"/>
      <c r="AK23" s="18"/>
      <c r="AL23" s="18"/>
      <c r="AM23" s="18"/>
      <c r="AN23" s="18"/>
      <c r="AO23" s="18"/>
      <c r="AP23" s="18"/>
      <c r="AQ23" s="18"/>
      <c r="AR23" s="18"/>
      <c r="AS23" s="18"/>
      <c r="AT23" s="18"/>
      <c r="AU23" s="18"/>
      <c r="AV23" s="18"/>
      <c r="AW23" s="18"/>
      <c r="AX23" s="18"/>
      <c r="AY23" s="18"/>
      <c r="AZ23" s="18"/>
      <c r="BA23" s="18"/>
      <c r="BB23" s="18"/>
      <c r="BC23" s="18"/>
      <c r="BD23" s="18"/>
      <c r="BE23" s="18"/>
      <c r="BF23" s="18"/>
    </row>
    <row r="24" spans="1:58" s="8" customFormat="1" ht="22.5" customHeight="1" thickBot="1" x14ac:dyDescent="0.25">
      <c r="A24" s="15"/>
      <c r="B24" s="16"/>
      <c r="C24" s="17"/>
      <c r="D24" s="17"/>
      <c r="E24" s="18"/>
      <c r="F24" s="18"/>
      <c r="G24" s="18"/>
      <c r="H24" s="18"/>
      <c r="I24" s="18"/>
      <c r="J24" s="18"/>
      <c r="K24" s="18"/>
      <c r="L24" s="18"/>
      <c r="M24" s="18"/>
      <c r="N24" s="18"/>
      <c r="O24" s="18"/>
      <c r="P24" s="18"/>
      <c r="Q24" s="18"/>
      <c r="R24" s="18"/>
      <c r="S24" s="18"/>
      <c r="T24" s="18"/>
      <c r="U24" s="18"/>
      <c r="V24" s="18"/>
      <c r="W24" s="18"/>
      <c r="X24" s="18"/>
      <c r="Y24" s="18"/>
      <c r="Z24" s="18"/>
      <c r="AA24" s="18"/>
      <c r="AB24" s="18"/>
      <c r="AC24" s="18"/>
      <c r="AD24" s="18"/>
      <c r="AE24" s="18"/>
      <c r="AF24" s="18"/>
      <c r="AG24" s="18"/>
      <c r="AH24" s="18"/>
      <c r="AI24" s="18"/>
      <c r="AJ24" s="18"/>
      <c r="AK24" s="18"/>
      <c r="AL24" s="18"/>
      <c r="AM24" s="18"/>
      <c r="AN24" s="18"/>
      <c r="AO24" s="18"/>
      <c r="AP24" s="18"/>
      <c r="AQ24" s="18"/>
      <c r="AR24" s="18"/>
      <c r="AS24" s="18"/>
      <c r="AT24" s="18"/>
      <c r="AU24" s="18"/>
      <c r="AV24" s="18"/>
      <c r="AW24" s="18"/>
      <c r="AX24" s="18"/>
      <c r="AY24" s="18"/>
      <c r="AZ24" s="18"/>
      <c r="BA24" s="18"/>
      <c r="BB24" s="18"/>
      <c r="BC24" s="18"/>
      <c r="BD24" s="18"/>
      <c r="BE24" s="18"/>
      <c r="BF24" s="18"/>
    </row>
    <row r="25" spans="1:58" s="8" customFormat="1" ht="22.5" customHeight="1" thickBot="1" x14ac:dyDescent="0.25">
      <c r="A25" s="15"/>
      <c r="B25" s="16"/>
      <c r="C25" s="17"/>
      <c r="D25" s="17"/>
      <c r="E25" s="18"/>
      <c r="F25" s="18"/>
      <c r="G25" s="18"/>
      <c r="H25" s="18"/>
      <c r="I25" s="18"/>
      <c r="J25" s="18"/>
      <c r="K25" s="18"/>
      <c r="L25" s="18"/>
      <c r="M25" s="18"/>
      <c r="N25" s="18"/>
      <c r="O25" s="18"/>
      <c r="P25" s="18"/>
      <c r="Q25" s="18"/>
      <c r="R25" s="18"/>
      <c r="S25" s="18"/>
      <c r="T25" s="18"/>
      <c r="U25" s="18"/>
      <c r="V25" s="18"/>
      <c r="W25" s="18"/>
      <c r="X25" s="18"/>
      <c r="Y25" s="18"/>
      <c r="Z25" s="18"/>
      <c r="AA25" s="18"/>
      <c r="AB25" s="18"/>
      <c r="AC25" s="18"/>
      <c r="AD25" s="18"/>
      <c r="AE25" s="18"/>
      <c r="AF25" s="18"/>
      <c r="AG25" s="18"/>
      <c r="AH25" s="18"/>
      <c r="AI25" s="18"/>
      <c r="AJ25" s="18"/>
      <c r="AK25" s="18"/>
      <c r="AL25" s="18"/>
      <c r="AM25" s="18"/>
      <c r="AN25" s="18"/>
      <c r="AO25" s="18"/>
      <c r="AP25" s="18"/>
      <c r="AQ25" s="18"/>
      <c r="AR25" s="18"/>
      <c r="AS25" s="18"/>
      <c r="AT25" s="18"/>
      <c r="AU25" s="18"/>
      <c r="AV25" s="18"/>
      <c r="AW25" s="18"/>
      <c r="AX25" s="18"/>
      <c r="AY25" s="18"/>
      <c r="AZ25" s="18"/>
      <c r="BA25" s="18"/>
      <c r="BB25" s="18"/>
      <c r="BC25" s="18"/>
      <c r="BD25" s="18"/>
      <c r="BE25" s="18"/>
      <c r="BF25" s="18"/>
    </row>
    <row r="26" spans="1:58" s="8" customFormat="1" ht="22.5" customHeight="1" thickBot="1" x14ac:dyDescent="0.25">
      <c r="A26" s="15"/>
      <c r="B26" s="16"/>
      <c r="C26" s="17"/>
      <c r="D26" s="17"/>
      <c r="E26" s="18"/>
      <c r="F26" s="18"/>
      <c r="G26" s="18"/>
      <c r="H26" s="18"/>
      <c r="I26" s="18"/>
      <c r="J26" s="18"/>
      <c r="K26" s="18"/>
      <c r="L26" s="18"/>
      <c r="M26" s="18"/>
      <c r="N26" s="18"/>
      <c r="O26" s="18"/>
      <c r="P26" s="18"/>
      <c r="Q26" s="18"/>
      <c r="R26" s="18"/>
      <c r="S26" s="18"/>
      <c r="T26" s="18"/>
      <c r="U26" s="18"/>
      <c r="V26" s="18"/>
      <c r="W26" s="18"/>
      <c r="X26" s="18"/>
      <c r="Y26" s="18"/>
      <c r="Z26" s="18"/>
      <c r="AA26" s="18"/>
      <c r="AB26" s="18"/>
      <c r="AC26" s="18"/>
      <c r="AD26" s="18"/>
      <c r="AE26" s="18"/>
      <c r="AF26" s="18"/>
      <c r="AG26" s="18"/>
      <c r="AH26" s="18"/>
      <c r="AI26" s="18"/>
      <c r="AJ26" s="18"/>
      <c r="AK26" s="18"/>
      <c r="AL26" s="18"/>
      <c r="AM26" s="18"/>
      <c r="AN26" s="18"/>
      <c r="AO26" s="18"/>
      <c r="AP26" s="18"/>
      <c r="AQ26" s="18"/>
      <c r="AR26" s="18"/>
      <c r="AS26" s="18"/>
      <c r="AT26" s="18"/>
      <c r="AU26" s="18"/>
      <c r="AV26" s="18"/>
      <c r="AW26" s="18"/>
      <c r="AX26" s="18"/>
      <c r="AY26" s="18"/>
      <c r="AZ26" s="18"/>
      <c r="BA26" s="18"/>
      <c r="BB26" s="18"/>
      <c r="BC26" s="18"/>
      <c r="BD26" s="18"/>
      <c r="BE26" s="18"/>
      <c r="BF26" s="18"/>
    </row>
    <row r="27" spans="1:58" s="8" customFormat="1" ht="22.5" customHeight="1" thickBot="1" x14ac:dyDescent="0.25">
      <c r="A27" s="24" t="s">
        <v>41</v>
      </c>
      <c r="B27" s="25"/>
      <c r="C27" s="26"/>
      <c r="D27" s="26"/>
      <c r="E27" s="27"/>
      <c r="F27" s="27"/>
      <c r="G27" s="27"/>
      <c r="H27" s="27"/>
      <c r="I27" s="27"/>
      <c r="J27" s="27"/>
      <c r="K27" s="27"/>
      <c r="L27" s="27"/>
      <c r="M27" s="27"/>
      <c r="N27" s="27"/>
      <c r="O27" s="27"/>
      <c r="P27" s="27"/>
      <c r="Q27" s="27"/>
      <c r="R27" s="27"/>
      <c r="S27" s="27"/>
      <c r="T27" s="27"/>
      <c r="U27" s="27"/>
      <c r="V27" s="27"/>
      <c r="W27" s="27"/>
      <c r="X27" s="27"/>
      <c r="Y27" s="27"/>
      <c r="Z27" s="27"/>
      <c r="AA27" s="27"/>
      <c r="AB27" s="27"/>
      <c r="AC27" s="27"/>
      <c r="AD27" s="27"/>
      <c r="AE27" s="27"/>
      <c r="AF27" s="27"/>
      <c r="AG27" s="27"/>
      <c r="AH27" s="27"/>
      <c r="AI27" s="27"/>
      <c r="AJ27" s="27"/>
      <c r="AK27" s="27"/>
      <c r="AL27" s="27"/>
      <c r="AM27" s="27"/>
      <c r="AN27" s="27"/>
      <c r="AO27" s="27"/>
      <c r="AP27" s="27"/>
      <c r="AQ27" s="27"/>
      <c r="AR27" s="27"/>
      <c r="AS27" s="27"/>
      <c r="AT27" s="27"/>
      <c r="AU27" s="27"/>
      <c r="AV27" s="27"/>
      <c r="AW27" s="27"/>
      <c r="AX27" s="27"/>
      <c r="AY27" s="27"/>
      <c r="AZ27" s="27"/>
      <c r="BA27" s="27"/>
      <c r="BB27" s="27"/>
      <c r="BC27" s="27"/>
      <c r="BD27" s="27"/>
      <c r="BE27" s="27"/>
      <c r="BF27" s="27"/>
    </row>
    <row r="29" spans="1:58" ht="15" x14ac:dyDescent="0.25">
      <c r="A29" s="28" t="s">
        <v>59</v>
      </c>
    </row>
    <row r="30" spans="1:58" x14ac:dyDescent="0.2">
      <c r="A30" s="39" t="s">
        <v>45</v>
      </c>
    </row>
  </sheetData>
  <conditionalFormatting sqref="E8:BF27">
    <cfRule type="expression" dxfId="8" priority="1" stopIfTrue="1">
      <formula>NOT(AND($C8&gt;=E$5,$B8&lt;E$5+7))</formula>
    </cfRule>
    <cfRule type="expression" dxfId="7" priority="2" stopIfTrue="1">
      <formula>ISBLANK($D8)</formula>
    </cfRule>
    <cfRule type="expression" dxfId="6" priority="3" stopIfTrue="1">
      <formula>($D8="X")</formula>
    </cfRule>
    <cfRule type="expression" dxfId="5" priority="4" stopIfTrue="1">
      <formula>($D8="Y")</formula>
    </cfRule>
    <cfRule type="expression" dxfId="4" priority="5" stopIfTrue="1">
      <formula>($D8="O")</formula>
    </cfRule>
    <cfRule type="expression" dxfId="3" priority="6" stopIfTrue="1">
      <formula>($D8="R")</formula>
    </cfRule>
    <cfRule type="expression" dxfId="2" priority="7" stopIfTrue="1">
      <formula>($D8="P")</formula>
    </cfRule>
    <cfRule type="expression" dxfId="1" priority="8" stopIfTrue="1">
      <formula>($D8="B")</formula>
    </cfRule>
    <cfRule type="expression" dxfId="0" priority="9" stopIfTrue="1">
      <formula>($D8="G")</formula>
    </cfRule>
  </conditionalFormatting>
  <hyperlinks>
    <hyperlink ref="A30" r:id="rId1" xr:uid="{00000000-0004-0000-0000-000000000000}"/>
  </hyperlinks>
  <pageMargins left="0.35" right="0.35" top="0.35" bottom="0.5" header="0.3" footer="0.3"/>
  <pageSetup scale="58" fitToHeight="0" orientation="landscape" r:id="rId2"/>
  <headerFooter scaleWithDoc="0">
    <oddFooter>&amp;L&amp;"Arial,Regular"&amp;8&amp;K01+043https://www.vertex42.com/ExcelTemplates/construction-schedule.html&amp;R&amp;"Arial,Regular"&amp;8&amp;K01+043Construction Schedule Template © 2017 by Vertex42.com</oddFooter>
  </headerFooter>
  <ignoredErrors>
    <ignoredError sqref="C13" formula="1"/>
  </ignoredErrors>
  <drawing r:id="rId3"/>
  <legacyDrawing r:id="rId4"/>
  <mc:AlternateContent xmlns:mc="http://schemas.openxmlformats.org/markup-compatibility/2006">
    <mc:Choice Requires="x14">
      <controls>
        <mc:AlternateContent xmlns:mc="http://schemas.openxmlformats.org/markup-compatibility/2006">
          <mc:Choice Requires="x14">
            <control shapeId="3074" r:id="rId5" name="Scroll Bar 2">
              <controlPr defaultSize="0" print="0" autoPict="0">
                <anchor moveWithCells="1">
                  <from>
                    <xdr:col>4</xdr:col>
                    <xdr:colOff>19050</xdr:colOff>
                    <xdr:row>1</xdr:row>
                    <xdr:rowOff>238125</xdr:rowOff>
                  </from>
                  <to>
                    <xdr:col>25</xdr:col>
                    <xdr:colOff>0</xdr:colOff>
                    <xdr:row>3</xdr:row>
                    <xdr:rowOff>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D34"/>
  <sheetViews>
    <sheetView showGridLines="0" workbookViewId="0"/>
  </sheetViews>
  <sheetFormatPr defaultRowHeight="14.25" x14ac:dyDescent="0.2"/>
  <cols>
    <col min="1" max="1" width="9" customWidth="1"/>
    <col min="2" max="2" width="68.5" customWidth="1"/>
    <col min="3" max="3" width="6" customWidth="1"/>
  </cols>
  <sheetData>
    <row r="1" spans="1:4" ht="33" customHeight="1" x14ac:dyDescent="0.2">
      <c r="A1" s="3" t="s">
        <v>0</v>
      </c>
      <c r="B1" s="3"/>
      <c r="C1" s="4"/>
    </row>
    <row r="2" spans="1:4" x14ac:dyDescent="0.2">
      <c r="B2" s="40" t="s">
        <v>45</v>
      </c>
      <c r="C2" s="40"/>
    </row>
    <row r="3" spans="1:4" x14ac:dyDescent="0.2">
      <c r="C3" s="32" t="s">
        <v>58</v>
      </c>
    </row>
    <row r="4" spans="1:4" ht="15" x14ac:dyDescent="0.25">
      <c r="A4" s="6" t="s">
        <v>1</v>
      </c>
      <c r="B4" s="5"/>
      <c r="D4" s="5"/>
    </row>
    <row r="5" spans="1:4" ht="57" x14ac:dyDescent="0.2">
      <c r="B5" s="7" t="s">
        <v>52</v>
      </c>
      <c r="D5" s="5"/>
    </row>
    <row r="6" spans="1:4" x14ac:dyDescent="0.2">
      <c r="B6" s="7"/>
      <c r="D6" s="5"/>
    </row>
    <row r="7" spans="1:4" x14ac:dyDescent="0.2">
      <c r="B7" s="29"/>
      <c r="D7" s="5"/>
    </row>
    <row r="8" spans="1:4" ht="15" x14ac:dyDescent="0.2">
      <c r="B8" s="30" t="s">
        <v>46</v>
      </c>
      <c r="D8" s="5"/>
    </row>
    <row r="9" spans="1:4" ht="15.75" x14ac:dyDescent="0.2">
      <c r="B9" s="31" t="s">
        <v>10</v>
      </c>
      <c r="D9" s="5"/>
    </row>
    <row r="10" spans="1:4" x14ac:dyDescent="0.2">
      <c r="B10" s="29"/>
      <c r="D10" s="5"/>
    </row>
    <row r="11" spans="1:4" x14ac:dyDescent="0.2">
      <c r="B11" s="7"/>
      <c r="D11" s="5"/>
    </row>
    <row r="12" spans="1:4" ht="15" x14ac:dyDescent="0.25">
      <c r="A12" s="6" t="s">
        <v>9</v>
      </c>
      <c r="B12" s="7"/>
      <c r="D12" s="5"/>
    </row>
    <row r="13" spans="1:4" ht="28.5" x14ac:dyDescent="0.2">
      <c r="B13" s="7" t="s">
        <v>39</v>
      </c>
      <c r="D13" s="5"/>
    </row>
    <row r="14" spans="1:4" x14ac:dyDescent="0.2">
      <c r="B14" s="7"/>
      <c r="D14" s="5"/>
    </row>
    <row r="15" spans="1:4" ht="15" x14ac:dyDescent="0.25">
      <c r="A15" s="6" t="s">
        <v>35</v>
      </c>
      <c r="B15" s="7"/>
      <c r="D15" s="5"/>
    </row>
    <row r="16" spans="1:4" ht="28.5" x14ac:dyDescent="0.2">
      <c r="B16" s="7" t="s">
        <v>37</v>
      </c>
      <c r="D16" s="5"/>
    </row>
    <row r="17" spans="1:4" x14ac:dyDescent="0.2">
      <c r="B17" s="7"/>
      <c r="D17" s="5"/>
    </row>
    <row r="18" spans="1:4" ht="57" x14ac:dyDescent="0.2">
      <c r="B18" s="7" t="s">
        <v>38</v>
      </c>
      <c r="D18" s="5"/>
    </row>
    <row r="19" spans="1:4" x14ac:dyDescent="0.2">
      <c r="B19" s="7"/>
      <c r="D19" s="5"/>
    </row>
    <row r="20" spans="1:4" ht="57" x14ac:dyDescent="0.2">
      <c r="B20" s="7" t="s">
        <v>36</v>
      </c>
      <c r="D20" s="5"/>
    </row>
    <row r="21" spans="1:4" x14ac:dyDescent="0.2">
      <c r="B21" s="7"/>
      <c r="D21" s="5"/>
    </row>
    <row r="22" spans="1:4" ht="15" x14ac:dyDescent="0.25">
      <c r="A22" s="6" t="s">
        <v>42</v>
      </c>
      <c r="B22" s="7"/>
      <c r="D22" s="5"/>
    </row>
    <row r="23" spans="1:4" ht="42.75" x14ac:dyDescent="0.2">
      <c r="B23" s="7" t="s">
        <v>53</v>
      </c>
      <c r="D23" s="5"/>
    </row>
    <row r="24" spans="1:4" x14ac:dyDescent="0.2">
      <c r="B24" s="7"/>
      <c r="D24" s="5"/>
    </row>
    <row r="25" spans="1:4" ht="15" x14ac:dyDescent="0.25">
      <c r="A25" s="6" t="s">
        <v>43</v>
      </c>
      <c r="B25" s="7"/>
      <c r="D25" s="5"/>
    </row>
    <row r="26" spans="1:4" ht="42.75" x14ac:dyDescent="0.2">
      <c r="B26" s="7" t="s">
        <v>44</v>
      </c>
      <c r="D26" s="5"/>
    </row>
    <row r="27" spans="1:4" x14ac:dyDescent="0.2">
      <c r="B27" s="7"/>
      <c r="D27" s="5"/>
    </row>
    <row r="28" spans="1:4" ht="15" x14ac:dyDescent="0.25">
      <c r="A28" s="6" t="s">
        <v>4</v>
      </c>
      <c r="B28" s="7"/>
      <c r="D28" s="5"/>
    </row>
    <row r="29" spans="1:4" ht="28.5" x14ac:dyDescent="0.2">
      <c r="B29" s="7" t="s">
        <v>40</v>
      </c>
    </row>
    <row r="30" spans="1:4" x14ac:dyDescent="0.2">
      <c r="B30" s="7"/>
    </row>
    <row r="31" spans="1:4" ht="28.5" x14ac:dyDescent="0.2">
      <c r="B31" s="7" t="s">
        <v>5</v>
      </c>
    </row>
    <row r="33" spans="1:2" ht="15" x14ac:dyDescent="0.25">
      <c r="A33" s="6" t="s">
        <v>6</v>
      </c>
      <c r="B33" s="7"/>
    </row>
    <row r="34" spans="1:2" ht="28.5" x14ac:dyDescent="0.2">
      <c r="B34" s="7" t="s">
        <v>7</v>
      </c>
    </row>
  </sheetData>
  <mergeCells count="1">
    <mergeCell ref="B2:C2"/>
  </mergeCells>
  <hyperlinks>
    <hyperlink ref="B2" r:id="rId1" xr:uid="{00000000-0004-0000-0100-000000000000}"/>
    <hyperlink ref="B9" r:id="rId2" xr:uid="{00000000-0004-0000-0100-000001000000}"/>
  </hyperlinks>
  <pageMargins left="0.7" right="0.7" top="0.75" bottom="0.75" header="0.3" footer="0.3"/>
  <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945A102-7490-4509-ADF2-EB513963E332}">
  <dimension ref="A1:C19"/>
  <sheetViews>
    <sheetView showGridLines="0" workbookViewId="0"/>
  </sheetViews>
  <sheetFormatPr defaultRowHeight="14.25" x14ac:dyDescent="0.2"/>
  <cols>
    <col min="1" max="1" width="2.5" style="55" customWidth="1"/>
    <col min="2" max="2" width="62.625" style="55" customWidth="1"/>
    <col min="3" max="3" width="19.5" style="45" customWidth="1"/>
    <col min="4" max="16384" width="9" style="45"/>
  </cols>
  <sheetData>
    <row r="1" spans="1:3" ht="32.1" customHeight="1" x14ac:dyDescent="0.2">
      <c r="A1" s="42"/>
      <c r="B1" s="43" t="s">
        <v>51</v>
      </c>
      <c r="C1" s="44"/>
    </row>
    <row r="2" spans="1:3" ht="15" x14ac:dyDescent="0.2">
      <c r="A2" s="46"/>
      <c r="B2" s="47"/>
      <c r="C2" s="48"/>
    </row>
    <row r="3" spans="1:3" ht="15" x14ac:dyDescent="0.2">
      <c r="A3" s="46"/>
      <c r="B3" s="49" t="s">
        <v>48</v>
      </c>
      <c r="C3" s="48"/>
    </row>
    <row r="4" spans="1:3" x14ac:dyDescent="0.2">
      <c r="A4" s="46"/>
      <c r="B4" s="56" t="s">
        <v>45</v>
      </c>
      <c r="C4" s="48"/>
    </row>
    <row r="5" spans="1:3" ht="15" x14ac:dyDescent="0.2">
      <c r="A5" s="46"/>
      <c r="B5" s="50"/>
      <c r="C5" s="48"/>
    </row>
    <row r="6" spans="1:3" ht="15.75" x14ac:dyDescent="0.25">
      <c r="A6" s="46"/>
      <c r="B6" s="51" t="s">
        <v>58</v>
      </c>
      <c r="C6" s="48"/>
    </row>
    <row r="7" spans="1:3" ht="15" x14ac:dyDescent="0.2">
      <c r="A7" s="46"/>
      <c r="B7" s="50"/>
      <c r="C7" s="48"/>
    </row>
    <row r="8" spans="1:3" ht="30" x14ac:dyDescent="0.2">
      <c r="A8" s="46"/>
      <c r="B8" s="50" t="s">
        <v>2</v>
      </c>
      <c r="C8" s="48"/>
    </row>
    <row r="9" spans="1:3" ht="15" x14ac:dyDescent="0.2">
      <c r="A9" s="46"/>
      <c r="B9" s="50"/>
      <c r="C9" s="48"/>
    </row>
    <row r="10" spans="1:3" ht="30" x14ac:dyDescent="0.2">
      <c r="A10" s="46"/>
      <c r="B10" s="50" t="s">
        <v>49</v>
      </c>
      <c r="C10" s="48"/>
    </row>
    <row r="11" spans="1:3" ht="15" x14ac:dyDescent="0.2">
      <c r="A11" s="46"/>
      <c r="B11" s="50"/>
      <c r="C11" s="48"/>
    </row>
    <row r="12" spans="1:3" ht="30" x14ac:dyDescent="0.2">
      <c r="A12" s="46"/>
      <c r="B12" s="50" t="s">
        <v>50</v>
      </c>
      <c r="C12" s="48"/>
    </row>
    <row r="13" spans="1:3" ht="15" x14ac:dyDescent="0.2">
      <c r="A13" s="46"/>
      <c r="B13" s="50"/>
      <c r="C13" s="48"/>
    </row>
    <row r="14" spans="1:3" ht="15.75" x14ac:dyDescent="0.25">
      <c r="A14" s="46"/>
      <c r="B14" s="51" t="s">
        <v>56</v>
      </c>
      <c r="C14" s="48"/>
    </row>
    <row r="15" spans="1:3" ht="15" x14ac:dyDescent="0.2">
      <c r="A15" s="46"/>
      <c r="B15" s="52" t="s">
        <v>3</v>
      </c>
      <c r="C15" s="48"/>
    </row>
    <row r="16" spans="1:3" ht="15" x14ac:dyDescent="0.2">
      <c r="A16" s="46"/>
      <c r="B16" s="53"/>
      <c r="C16" s="48"/>
    </row>
    <row r="17" spans="1:3" ht="15" x14ac:dyDescent="0.2">
      <c r="A17" s="46"/>
      <c r="B17" s="54" t="s">
        <v>57</v>
      </c>
      <c r="C17" s="48"/>
    </row>
    <row r="18" spans="1:3" x14ac:dyDescent="0.2">
      <c r="A18" s="46"/>
      <c r="B18" s="46"/>
      <c r="C18" s="48"/>
    </row>
    <row r="19" spans="1:3" x14ac:dyDescent="0.2">
      <c r="A19" s="46"/>
      <c r="B19" s="46"/>
      <c r="C19" s="48"/>
    </row>
  </sheetData>
  <hyperlinks>
    <hyperlink ref="B15" r:id="rId1" xr:uid="{6C215FFA-B584-45CC-90C1-B51E28B20937}"/>
    <hyperlink ref="B4" r:id="rId2" xr:uid="{79846EA1-228F-4554-ABE1-31D0DA6371EB}"/>
  </hyperlinks>
  <pageMargins left="0.7" right="0.7" top="0.75" bottom="0.75" header="0.3" footer="0.3"/>
  <pageSetup orientation="portrait" r:id="rId3"/>
  <drawing r:id="rId4"/>
  <picture r:id="rId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Schedule</vt:lpstr>
      <vt:lpstr>Help</vt:lpstr>
      <vt:lpstr>©</vt:lpstr>
      <vt:lpstr>Schedule!Print_Titles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Weekly Construction Schedule Template</dc:title>
  <dc:creator>Vertex42.com</dc:creator>
  <dc:description>(c) 2017-2022 Vertex42 LLC. All Rights Reserved.</dc:description>
  <cp:lastModifiedBy>Vertex42.com Templates</cp:lastModifiedBy>
  <cp:lastPrinted>2017-01-24T17:08:25Z</cp:lastPrinted>
  <dcterms:created xsi:type="dcterms:W3CDTF">2017-01-09T18:01:51Z</dcterms:created>
  <dcterms:modified xsi:type="dcterms:W3CDTF">2022-05-02T22:55:13Z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pyright">
    <vt:lpwstr>(c) 2017-2022 Vertex42 LLC</vt:lpwstr>
  </property>
  <property fmtid="{D5CDD505-2E9C-101B-9397-08002B2CF9AE}" pid="3" name="Version">
    <vt:lpwstr>1.0.2</vt:lpwstr>
  </property>
  <property fmtid="{D5CDD505-2E9C-101B-9397-08002B2CF9AE}" pid="4" name="Source">
    <vt:lpwstr>https://www.vertex42.com/ExcelTemplates/construction-schedule.html</vt:lpwstr>
  </property>
</Properties>
</file>