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Office Data\Final Templates\"/>
    </mc:Choice>
  </mc:AlternateContent>
  <bookViews>
    <workbookView xWindow="0" yWindow="0" windowWidth="20490" windowHeight="7620" activeTab="1"/>
  </bookViews>
  <sheets>
    <sheet name="Settings" sheetId="2" r:id="rId1"/>
    <sheet name="Gantt Chart" sheetId="1" r:id="rId2"/>
    <sheet name="Dashboard" sheetId="3" r:id="rId3"/>
  </sheets>
  <definedNames>
    <definedName name="_xlnm._FilterDatabase" localSheetId="1" hidden="1">'Gantt Chart'!$B$9:$J$9</definedName>
    <definedName name="assiagn_to">Settings!$G$7:$G$15</definedName>
    <definedName name="Officalholidays">Settings!$C$6:$C$21</definedName>
  </definedNames>
  <calcPr calcId="162913"/>
</workbook>
</file>

<file path=xl/calcChain.xml><?xml version="1.0" encoding="utf-8"?>
<calcChain xmlns="http://schemas.openxmlformats.org/spreadsheetml/2006/main"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K9" i="1"/>
  <c r="K10" i="1" s="1"/>
  <c r="D7" i="1"/>
  <c r="K27" i="1"/>
  <c r="K24" i="1"/>
  <c r="K21" i="1"/>
  <c r="K20" i="1"/>
  <c r="K17" i="1"/>
  <c r="K13" i="1"/>
  <c r="K12" i="1"/>
  <c r="K15" i="1" l="1"/>
  <c r="K22" i="1"/>
  <c r="K19" i="1"/>
  <c r="K25" i="1"/>
  <c r="K14" i="1"/>
  <c r="K26" i="1"/>
  <c r="K16" i="1"/>
  <c r="K18" i="1"/>
  <c r="K23" i="1"/>
  <c r="K11" i="1"/>
  <c r="L9" i="1"/>
  <c r="L11" i="1" s="1"/>
  <c r="L10" i="1" l="1"/>
  <c r="L12" i="1"/>
  <c r="L26" i="1"/>
  <c r="L23" i="1"/>
  <c r="L21" i="1"/>
  <c r="L15" i="1"/>
  <c r="L25" i="1"/>
  <c r="L18" i="1"/>
  <c r="L16" i="1"/>
  <c r="L27" i="1"/>
  <c r="L22" i="1"/>
  <c r="L20" i="1"/>
  <c r="L14" i="1"/>
  <c r="M9" i="1"/>
  <c r="L24" i="1"/>
  <c r="L19" i="1"/>
  <c r="L17" i="1"/>
  <c r="L13" i="1"/>
  <c r="M25" i="1" l="1"/>
  <c r="M23" i="1"/>
  <c r="M21" i="1"/>
  <c r="M15" i="1"/>
  <c r="M12" i="1"/>
  <c r="M20" i="1"/>
  <c r="M27" i="1"/>
  <c r="M24" i="1"/>
  <c r="M18" i="1"/>
  <c r="M16" i="1"/>
  <c r="M13" i="1"/>
  <c r="N9" i="1"/>
  <c r="M22" i="1"/>
  <c r="M14" i="1"/>
  <c r="M11" i="1"/>
  <c r="M26" i="1"/>
  <c r="M19" i="1"/>
  <c r="M17" i="1"/>
  <c r="M10" i="1"/>
  <c r="N26" i="1" l="1"/>
  <c r="N24" i="1"/>
  <c r="N19" i="1"/>
  <c r="N11" i="1"/>
  <c r="N10" i="1"/>
  <c r="N25" i="1"/>
  <c r="N18" i="1"/>
  <c r="N13" i="1"/>
  <c r="N22" i="1"/>
  <c r="N20" i="1"/>
  <c r="N15" i="1"/>
  <c r="N14" i="1"/>
  <c r="N27" i="1"/>
  <c r="N17" i="1"/>
  <c r="O9" i="1"/>
  <c r="N23" i="1"/>
  <c r="N21" i="1"/>
  <c r="N16" i="1"/>
  <c r="N12" i="1"/>
  <c r="O25" i="1" l="1"/>
  <c r="O21" i="1"/>
  <c r="O15" i="1"/>
  <c r="O12" i="1"/>
  <c r="O23" i="1"/>
  <c r="O13" i="1"/>
  <c r="O20" i="1"/>
  <c r="O11" i="1"/>
  <c r="P9" i="1"/>
  <c r="O18" i="1"/>
  <c r="O16" i="1"/>
  <c r="O27" i="1"/>
  <c r="O22" i="1"/>
  <c r="O14" i="1"/>
  <c r="O26" i="1"/>
  <c r="O24" i="1"/>
  <c r="O19" i="1"/>
  <c r="O17" i="1"/>
  <c r="O10" i="1"/>
  <c r="Q9" i="1" l="1"/>
  <c r="P22" i="1"/>
  <c r="P19" i="1"/>
  <c r="P17" i="1"/>
  <c r="P10" i="1"/>
  <c r="P25" i="1"/>
  <c r="P20" i="1"/>
  <c r="P11" i="1"/>
  <c r="P18" i="1"/>
  <c r="P13" i="1"/>
  <c r="P27" i="1"/>
  <c r="P14" i="1"/>
  <c r="P24" i="1"/>
  <c r="P16" i="1"/>
  <c r="P26" i="1"/>
  <c r="P23" i="1"/>
  <c r="P21" i="1"/>
  <c r="P15" i="1"/>
  <c r="P12" i="1"/>
  <c r="Q25" i="1" l="1"/>
  <c r="Q23" i="1"/>
  <c r="Q21" i="1"/>
  <c r="Q15" i="1"/>
  <c r="Q12" i="1"/>
  <c r="Q24" i="1"/>
  <c r="Q16" i="1"/>
  <c r="Q22" i="1"/>
  <c r="Q14" i="1"/>
  <c r="Q27" i="1"/>
  <c r="Q18" i="1"/>
  <c r="Q13" i="1"/>
  <c r="R9" i="1"/>
  <c r="S9" i="1" s="1"/>
  <c r="Q20" i="1"/>
  <c r="Q11" i="1"/>
  <c r="Q26" i="1"/>
  <c r="Q19" i="1"/>
  <c r="Q17" i="1"/>
  <c r="Q10" i="1"/>
  <c r="T9" i="1" l="1"/>
  <c r="S10" i="1"/>
  <c r="S14" i="1"/>
  <c r="S18" i="1"/>
  <c r="S11" i="1"/>
  <c r="S15" i="1"/>
  <c r="S12" i="1"/>
  <c r="S16" i="1"/>
  <c r="S13" i="1"/>
  <c r="S17" i="1"/>
  <c r="R22" i="1"/>
  <c r="R18" i="1"/>
  <c r="R11" i="1"/>
  <c r="R23" i="1"/>
  <c r="R12" i="1"/>
  <c r="R26" i="1"/>
  <c r="R17" i="1"/>
  <c r="R19" i="1"/>
  <c r="R20" i="1"/>
  <c r="R10" i="1"/>
  <c r="R25" i="1"/>
  <c r="R24" i="1"/>
  <c r="R15" i="1"/>
  <c r="R14" i="1"/>
  <c r="R13" i="1"/>
  <c r="R16" i="1"/>
  <c r="R21" i="1"/>
  <c r="R27" i="1"/>
  <c r="T10" i="1" l="1"/>
  <c r="T17" i="1"/>
  <c r="T11" i="1"/>
  <c r="T14" i="1"/>
  <c r="U9" i="1"/>
  <c r="T15" i="1"/>
  <c r="T13" i="1"/>
  <c r="T16" i="1"/>
  <c r="T18" i="1"/>
  <c r="T12" i="1"/>
  <c r="S19" i="1"/>
  <c r="S20" i="1"/>
  <c r="S22" i="1"/>
  <c r="S24" i="1"/>
  <c r="S21" i="1"/>
  <c r="S23" i="1"/>
  <c r="S26" i="1"/>
  <c r="S25" i="1"/>
  <c r="S27" i="1"/>
  <c r="U11" i="1" l="1"/>
  <c r="U10" i="1"/>
  <c r="U17" i="1"/>
  <c r="U12" i="1"/>
  <c r="U13" i="1"/>
  <c r="U15" i="1"/>
  <c r="U14" i="1"/>
  <c r="U16" i="1"/>
  <c r="V9" i="1"/>
  <c r="U18" i="1"/>
  <c r="T20" i="1"/>
  <c r="T23" i="1"/>
  <c r="T26" i="1"/>
  <c r="T25" i="1"/>
  <c r="T21" i="1"/>
  <c r="T24" i="1"/>
  <c r="T22" i="1"/>
  <c r="T19" i="1"/>
  <c r="T27" i="1"/>
  <c r="W9" i="1" l="1"/>
  <c r="V15" i="1"/>
  <c r="V13" i="1"/>
  <c r="V12" i="1"/>
  <c r="V10" i="1"/>
  <c r="V17" i="1"/>
  <c r="V16" i="1"/>
  <c r="V14" i="1"/>
  <c r="V11" i="1"/>
  <c r="V18" i="1"/>
  <c r="U24" i="1"/>
  <c r="U22" i="1"/>
  <c r="U23" i="1"/>
  <c r="U21" i="1"/>
  <c r="U19" i="1"/>
  <c r="U20" i="1"/>
  <c r="U26" i="1"/>
  <c r="U27" i="1"/>
  <c r="U25" i="1"/>
  <c r="W13" i="1" l="1"/>
  <c r="W12" i="1"/>
  <c r="W14" i="1"/>
  <c r="X9" i="1"/>
  <c r="W15" i="1"/>
  <c r="W17" i="1"/>
  <c r="W16" i="1"/>
  <c r="W18" i="1"/>
  <c r="W10" i="1"/>
  <c r="W11" i="1"/>
  <c r="V20" i="1"/>
  <c r="V21" i="1"/>
  <c r="V24" i="1"/>
  <c r="V19" i="1"/>
  <c r="V23" i="1"/>
  <c r="V26" i="1"/>
  <c r="V27" i="1"/>
  <c r="V22" i="1"/>
  <c r="V25" i="1"/>
  <c r="X10" i="1" l="1"/>
  <c r="X13" i="1"/>
  <c r="X16" i="1"/>
  <c r="X14" i="1"/>
  <c r="X17" i="1"/>
  <c r="X15" i="1"/>
  <c r="X18" i="1"/>
  <c r="Y9" i="1"/>
  <c r="X11" i="1"/>
  <c r="X12" i="1"/>
  <c r="W24" i="1"/>
  <c r="W27" i="1"/>
  <c r="W25" i="1"/>
  <c r="W20" i="1"/>
  <c r="W22" i="1"/>
  <c r="W19" i="1"/>
  <c r="W21" i="1"/>
  <c r="W26" i="1"/>
  <c r="W23" i="1"/>
  <c r="Y11" i="1" l="1"/>
  <c r="Y14" i="1"/>
  <c r="Y16" i="1"/>
  <c r="Y10" i="1"/>
  <c r="Y17" i="1"/>
  <c r="Y15" i="1"/>
  <c r="Y18" i="1"/>
  <c r="Y12" i="1"/>
  <c r="Y13" i="1"/>
  <c r="X23" i="1"/>
  <c r="X25" i="1"/>
  <c r="X22" i="1"/>
  <c r="X19" i="1"/>
  <c r="X21" i="1"/>
  <c r="X20" i="1"/>
  <c r="X26" i="1"/>
  <c r="X27" i="1"/>
  <c r="X24" i="1"/>
  <c r="Y19" i="1" l="1"/>
  <c r="Y24" i="1"/>
  <c r="Y20" i="1"/>
  <c r="Y21" i="1"/>
  <c r="Y27" i="1"/>
  <c r="Y23" i="1"/>
  <c r="Z9" i="1"/>
  <c r="Y22" i="1"/>
  <c r="Y25" i="1"/>
  <c r="Y26" i="1"/>
  <c r="Z23" i="1" l="1"/>
  <c r="Z22" i="1"/>
  <c r="Z19" i="1"/>
  <c r="Z14" i="1"/>
  <c r="Z16" i="1"/>
  <c r="Z21" i="1"/>
  <c r="Z11" i="1"/>
  <c r="Z13" i="1"/>
  <c r="Z18" i="1"/>
  <c r="Z10" i="1"/>
  <c r="AA9" i="1"/>
  <c r="Z24" i="1"/>
  <c r="Z27" i="1"/>
  <c r="Z15" i="1"/>
  <c r="Z17" i="1"/>
  <c r="Z25" i="1"/>
  <c r="Z26" i="1"/>
  <c r="Z12" i="1"/>
  <c r="Z20" i="1"/>
  <c r="AA24" i="1" l="1"/>
  <c r="AB9" i="1"/>
  <c r="AA27" i="1"/>
  <c r="AA25" i="1"/>
  <c r="AA20" i="1"/>
  <c r="AA19" i="1"/>
  <c r="AA22" i="1"/>
  <c r="AA21" i="1"/>
  <c r="AA18" i="1"/>
  <c r="AA12" i="1"/>
  <c r="AA16" i="1"/>
  <c r="AA26" i="1"/>
  <c r="AA10" i="1"/>
  <c r="AA13" i="1"/>
  <c r="AA11" i="1"/>
  <c r="AA23" i="1"/>
  <c r="AA17" i="1"/>
  <c r="AA15" i="1"/>
  <c r="AA14" i="1"/>
  <c r="AB25" i="1" l="1"/>
  <c r="AB21" i="1"/>
  <c r="AB19" i="1"/>
  <c r="AB13" i="1"/>
  <c r="AB27" i="1"/>
  <c r="AB15" i="1"/>
  <c r="AB14" i="1"/>
  <c r="AC9" i="1"/>
  <c r="AB18" i="1"/>
  <c r="AB26" i="1"/>
  <c r="AB12" i="1"/>
  <c r="AB24" i="1"/>
  <c r="AB22" i="1"/>
  <c r="AB17" i="1"/>
  <c r="AB23" i="1"/>
  <c r="AB20" i="1"/>
  <c r="AB16" i="1"/>
  <c r="AB11" i="1"/>
  <c r="AB10" i="1"/>
  <c r="AC26" i="1" l="1"/>
  <c r="AD9" i="1"/>
  <c r="AC25" i="1"/>
  <c r="AC27" i="1"/>
  <c r="AC16" i="1"/>
  <c r="AC11" i="1"/>
  <c r="AC13" i="1"/>
  <c r="AC19" i="1"/>
  <c r="AC23" i="1"/>
  <c r="AC24" i="1"/>
  <c r="AC20" i="1"/>
  <c r="AC22" i="1"/>
  <c r="AC15" i="1"/>
  <c r="AC17" i="1"/>
  <c r="AC18" i="1"/>
  <c r="AC14" i="1"/>
  <c r="AC10" i="1"/>
  <c r="AC12" i="1"/>
  <c r="AC21" i="1"/>
  <c r="AD27" i="1" l="1"/>
  <c r="AD22" i="1"/>
  <c r="AD19" i="1"/>
  <c r="AD14" i="1"/>
  <c r="AD26" i="1"/>
  <c r="AD18" i="1"/>
  <c r="AD21" i="1"/>
  <c r="AD12" i="1"/>
  <c r="AD20" i="1"/>
  <c r="AD11" i="1"/>
  <c r="AD25" i="1"/>
  <c r="AD13" i="1"/>
  <c r="AD23" i="1"/>
  <c r="AD24" i="1"/>
  <c r="AD10" i="1"/>
  <c r="AD16" i="1"/>
  <c r="AD17" i="1"/>
  <c r="AE9" i="1"/>
  <c r="AD15" i="1"/>
  <c r="AE22" i="1" l="1"/>
  <c r="AF9" i="1"/>
  <c r="AE26" i="1"/>
  <c r="AE25" i="1"/>
  <c r="AE12" i="1"/>
  <c r="AE24" i="1"/>
  <c r="AE19" i="1"/>
  <c r="AE18" i="1"/>
  <c r="AE11" i="1"/>
  <c r="AE23" i="1"/>
  <c r="AE20" i="1"/>
  <c r="AE21" i="1"/>
  <c r="AE10" i="1"/>
  <c r="AE14" i="1"/>
  <c r="AE15" i="1"/>
  <c r="AE16" i="1"/>
  <c r="AE17" i="1"/>
  <c r="AE27" i="1"/>
  <c r="AE13" i="1"/>
  <c r="AF18" i="1" l="1"/>
  <c r="AF19" i="1"/>
  <c r="AF20" i="1"/>
  <c r="AF25" i="1"/>
  <c r="AG9" i="1"/>
  <c r="AF16" i="1"/>
  <c r="AF14" i="1"/>
  <c r="AF15" i="1"/>
  <c r="AF10" i="1"/>
  <c r="AF21" i="1"/>
  <c r="AF27" i="1"/>
  <c r="AF24" i="1"/>
  <c r="AF26" i="1"/>
  <c r="AF22" i="1"/>
  <c r="AF17" i="1"/>
  <c r="AF11" i="1"/>
  <c r="AF13" i="1"/>
  <c r="AF12" i="1"/>
  <c r="AF23" i="1"/>
  <c r="AG22" i="1" l="1"/>
  <c r="AG23" i="1"/>
  <c r="AG24" i="1"/>
  <c r="AG16" i="1"/>
  <c r="AG27" i="1"/>
  <c r="AG20" i="1"/>
  <c r="AG18" i="1"/>
  <c r="AG19" i="1"/>
  <c r="AG15" i="1"/>
  <c r="AG26" i="1"/>
  <c r="AG17" i="1"/>
  <c r="AG14" i="1"/>
  <c r="AG10" i="1"/>
  <c r="AG12" i="1"/>
  <c r="AG13" i="1"/>
  <c r="AH9" i="1"/>
  <c r="AG11" i="1"/>
  <c r="AG25" i="1"/>
  <c r="AG21" i="1"/>
  <c r="AH23" i="1" l="1"/>
  <c r="AH26" i="1"/>
  <c r="AH22" i="1"/>
  <c r="AH12" i="1"/>
  <c r="AH27" i="1"/>
  <c r="AH18" i="1"/>
  <c r="AH21" i="1"/>
  <c r="AH19" i="1"/>
  <c r="AH10" i="1"/>
  <c r="AH14" i="1"/>
  <c r="AH20" i="1"/>
  <c r="AH11" i="1"/>
  <c r="AH16" i="1"/>
  <c r="AH15" i="1"/>
  <c r="AH17" i="1"/>
  <c r="AI9" i="1"/>
  <c r="AH25" i="1"/>
  <c r="AH13" i="1"/>
  <c r="AH24" i="1"/>
  <c r="AI22" i="1" l="1"/>
  <c r="AI14" i="1"/>
  <c r="AI15" i="1"/>
  <c r="AI26" i="1"/>
  <c r="AI21" i="1"/>
  <c r="AI19" i="1"/>
  <c r="AI24" i="1"/>
  <c r="AI17" i="1"/>
  <c r="AI20" i="1"/>
  <c r="AI11" i="1"/>
  <c r="AI12" i="1"/>
  <c r="AI16" i="1"/>
  <c r="AI13" i="1"/>
  <c r="AI18" i="1"/>
  <c r="AI27" i="1"/>
  <c r="AI10" i="1"/>
  <c r="AI23" i="1"/>
  <c r="AJ9" i="1"/>
  <c r="AI25" i="1"/>
  <c r="AJ18" i="1" l="1"/>
  <c r="AJ25" i="1"/>
  <c r="AJ22" i="1"/>
  <c r="AJ16" i="1"/>
  <c r="AJ19" i="1"/>
  <c r="AJ15" i="1"/>
  <c r="AJ26" i="1"/>
  <c r="AJ13" i="1"/>
  <c r="AJ17" i="1"/>
  <c r="AJ27" i="1"/>
  <c r="AJ21" i="1"/>
  <c r="AJ24" i="1"/>
  <c r="AK9" i="1"/>
  <c r="AJ10" i="1"/>
  <c r="AJ20" i="1"/>
  <c r="AJ12" i="1"/>
  <c r="AJ23" i="1"/>
  <c r="AJ11" i="1"/>
  <c r="AJ14" i="1"/>
  <c r="AK23" i="1" l="1"/>
  <c r="AK25" i="1"/>
  <c r="AK12" i="1"/>
  <c r="AK16" i="1"/>
  <c r="AK18" i="1"/>
  <c r="AL9" i="1"/>
  <c r="AK15" i="1"/>
  <c r="AK27" i="1"/>
  <c r="AK20" i="1"/>
  <c r="AK26" i="1"/>
  <c r="AK22" i="1"/>
  <c r="AK19" i="1"/>
  <c r="AK13" i="1"/>
  <c r="AK11" i="1"/>
  <c r="AK24" i="1"/>
  <c r="AK14" i="1"/>
  <c r="AK21" i="1"/>
  <c r="AK17" i="1"/>
  <c r="AK10" i="1"/>
  <c r="AL22" i="1" l="1"/>
  <c r="AL26" i="1"/>
  <c r="AL10" i="1"/>
  <c r="AL24" i="1"/>
  <c r="AL20" i="1"/>
  <c r="AL17" i="1"/>
  <c r="AL15" i="1"/>
  <c r="AL18" i="1"/>
  <c r="AL23" i="1"/>
  <c r="AM9" i="1"/>
  <c r="AL14" i="1"/>
  <c r="AL11" i="1"/>
  <c r="AL16" i="1"/>
  <c r="AL19" i="1"/>
  <c r="AL27" i="1"/>
  <c r="AL21" i="1"/>
  <c r="AL25" i="1"/>
  <c r="AL13" i="1"/>
  <c r="AL12" i="1"/>
  <c r="AM22" i="1" l="1"/>
  <c r="AM25" i="1"/>
  <c r="AM24" i="1"/>
  <c r="AM13" i="1"/>
  <c r="AM23" i="1"/>
  <c r="AM26" i="1"/>
  <c r="AM27" i="1"/>
  <c r="AM11" i="1"/>
  <c r="AM18" i="1"/>
  <c r="AM20" i="1"/>
  <c r="AM21" i="1"/>
  <c r="AM17" i="1"/>
  <c r="AM16" i="1"/>
  <c r="AM12" i="1"/>
  <c r="AM14" i="1"/>
  <c r="AM15" i="1"/>
  <c r="AN9" i="1"/>
  <c r="AM19" i="1"/>
  <c r="AM10" i="1"/>
  <c r="AN18" i="1" l="1"/>
  <c r="AN24" i="1"/>
  <c r="AN26" i="1"/>
  <c r="AN14" i="1"/>
  <c r="AN20" i="1"/>
  <c r="AN16" i="1"/>
  <c r="AN19" i="1"/>
  <c r="AN21" i="1"/>
  <c r="AN23" i="1"/>
  <c r="AN11" i="1"/>
  <c r="AN17" i="1"/>
  <c r="AN15" i="1"/>
  <c r="AN13" i="1"/>
  <c r="AN12" i="1"/>
  <c r="AN25" i="1"/>
  <c r="AO9" i="1"/>
  <c r="AN10" i="1"/>
  <c r="AN22" i="1"/>
  <c r="AN27" i="1"/>
  <c r="AO22" i="1" l="1"/>
  <c r="AO25" i="1"/>
  <c r="AO12" i="1"/>
  <c r="AO18" i="1"/>
  <c r="AO23" i="1"/>
  <c r="AO27" i="1"/>
  <c r="AO20" i="1"/>
  <c r="AO26" i="1"/>
  <c r="AO19" i="1"/>
  <c r="AO13" i="1"/>
  <c r="AO16" i="1"/>
  <c r="AO15" i="1"/>
  <c r="AO14" i="1"/>
  <c r="AO21" i="1"/>
  <c r="AO10" i="1"/>
  <c r="AO24" i="1"/>
  <c r="AP9" i="1"/>
  <c r="AO11" i="1"/>
  <c r="AO17" i="1"/>
  <c r="AP27" i="1" l="1"/>
  <c r="AP24" i="1"/>
  <c r="AP18" i="1"/>
  <c r="AP14" i="1"/>
  <c r="AP15" i="1"/>
  <c r="AP19" i="1"/>
  <c r="AP11" i="1"/>
  <c r="AP12" i="1"/>
  <c r="AP23" i="1"/>
  <c r="AP21" i="1"/>
  <c r="AP13" i="1"/>
  <c r="AP17" i="1"/>
  <c r="AP16" i="1"/>
  <c r="AQ9" i="1"/>
  <c r="AP25" i="1"/>
  <c r="AP26" i="1"/>
  <c r="AP10" i="1"/>
  <c r="AP22" i="1"/>
  <c r="AP20" i="1"/>
  <c r="AQ21" i="1" l="1"/>
  <c r="AQ24" i="1"/>
  <c r="AQ22" i="1"/>
  <c r="AQ18" i="1"/>
  <c r="AQ19" i="1"/>
  <c r="AQ17" i="1"/>
  <c r="AQ25" i="1"/>
  <c r="AR9" i="1"/>
  <c r="AQ27" i="1"/>
  <c r="AQ23" i="1"/>
  <c r="AQ15" i="1"/>
  <c r="AQ20" i="1"/>
  <c r="AQ16" i="1"/>
  <c r="AQ14" i="1"/>
  <c r="AQ26" i="1"/>
  <c r="AQ12" i="1"/>
  <c r="AQ13" i="1"/>
  <c r="AQ10" i="1"/>
  <c r="AQ11" i="1"/>
  <c r="AR24" i="1" l="1"/>
  <c r="AR26" i="1"/>
  <c r="AR25" i="1"/>
  <c r="AR21" i="1"/>
  <c r="AR11" i="1"/>
  <c r="AR10" i="1"/>
  <c r="AR22" i="1"/>
  <c r="AR19" i="1"/>
  <c r="AR18" i="1"/>
  <c r="AR20" i="1"/>
  <c r="AR13" i="1"/>
  <c r="AR23" i="1"/>
  <c r="AS9" i="1"/>
  <c r="AR12" i="1"/>
  <c r="AR16" i="1"/>
  <c r="AR17" i="1"/>
  <c r="AR14" i="1"/>
  <c r="AR15" i="1"/>
  <c r="AR27" i="1"/>
  <c r="AS19" i="1" l="1"/>
  <c r="AS26" i="1"/>
  <c r="AS24" i="1"/>
  <c r="AS12" i="1"/>
  <c r="AS16" i="1"/>
  <c r="AS27" i="1"/>
  <c r="AS11" i="1"/>
  <c r="AS18" i="1"/>
  <c r="AS17" i="1"/>
  <c r="AS20" i="1"/>
  <c r="AS22" i="1"/>
  <c r="AS25" i="1"/>
  <c r="AS23" i="1"/>
  <c r="AT9" i="1"/>
  <c r="AS15" i="1"/>
  <c r="AS10" i="1"/>
  <c r="AS14" i="1"/>
  <c r="AS21" i="1"/>
  <c r="AS13" i="1"/>
  <c r="AT14" i="1" l="1"/>
  <c r="AT21" i="1"/>
  <c r="AT23" i="1"/>
  <c r="AT26" i="1"/>
  <c r="AT10" i="1"/>
  <c r="AT24" i="1"/>
  <c r="AT15" i="1"/>
  <c r="AT18" i="1"/>
  <c r="AT27" i="1"/>
  <c r="AT11" i="1"/>
  <c r="AU9" i="1"/>
  <c r="AT12" i="1"/>
  <c r="AT16" i="1"/>
  <c r="AT19" i="1"/>
  <c r="AT20" i="1"/>
  <c r="AT22" i="1"/>
  <c r="AT25" i="1"/>
  <c r="AT13" i="1"/>
  <c r="AT17" i="1"/>
  <c r="AU24" i="1" l="1"/>
  <c r="AU27" i="1"/>
  <c r="AU11" i="1"/>
  <c r="AU13" i="1"/>
  <c r="AU19" i="1"/>
  <c r="AU22" i="1"/>
  <c r="AU25" i="1"/>
  <c r="AU16" i="1"/>
  <c r="AV9" i="1"/>
  <c r="AU21" i="1"/>
  <c r="AU26" i="1"/>
  <c r="AU10" i="1"/>
  <c r="AU14" i="1"/>
  <c r="AU15" i="1"/>
  <c r="AU18" i="1"/>
  <c r="AU12" i="1"/>
  <c r="AU17" i="1"/>
  <c r="AU20" i="1"/>
  <c r="AU23" i="1"/>
  <c r="AW9" i="1" l="1"/>
  <c r="AV15" i="1"/>
  <c r="AV16" i="1"/>
  <c r="AV19" i="1"/>
  <c r="AV27" i="1"/>
  <c r="AV26" i="1"/>
  <c r="AV12" i="1"/>
  <c r="AV13" i="1"/>
  <c r="AV17" i="1"/>
  <c r="AV11" i="1"/>
  <c r="AV23" i="1"/>
  <c r="AV24" i="1"/>
  <c r="AV10" i="1"/>
  <c r="AV25" i="1"/>
  <c r="AV21" i="1"/>
  <c r="AV18" i="1"/>
  <c r="AV22" i="1"/>
  <c r="AV20" i="1"/>
  <c r="AV14" i="1"/>
  <c r="AW19" i="1" l="1"/>
  <c r="AW26" i="1"/>
  <c r="AW24" i="1"/>
  <c r="AW12" i="1"/>
  <c r="AW13" i="1"/>
  <c r="AW17" i="1"/>
  <c r="AW20" i="1"/>
  <c r="AW22" i="1"/>
  <c r="AW23" i="1"/>
  <c r="AW18" i="1"/>
  <c r="AW14" i="1"/>
  <c r="AW16" i="1"/>
  <c r="AX9" i="1"/>
  <c r="AW15" i="1"/>
  <c r="AW10" i="1"/>
  <c r="AW21" i="1"/>
  <c r="AW27" i="1"/>
  <c r="AW11" i="1"/>
  <c r="AW25" i="1"/>
  <c r="AX22" i="1" l="1"/>
  <c r="AX25" i="1"/>
  <c r="AX13" i="1"/>
  <c r="AX17" i="1"/>
  <c r="AX11" i="1"/>
  <c r="AX15" i="1"/>
  <c r="AX18" i="1"/>
  <c r="AX23" i="1"/>
  <c r="AX24" i="1"/>
  <c r="AX21" i="1"/>
  <c r="AX27" i="1"/>
  <c r="AX26" i="1"/>
  <c r="AX10" i="1"/>
  <c r="AX20" i="1"/>
  <c r="AY9" i="1"/>
  <c r="AX12" i="1"/>
  <c r="AX16" i="1"/>
  <c r="AX19" i="1"/>
  <c r="AX14" i="1"/>
  <c r="AY11" i="1" l="1"/>
  <c r="AY17" i="1"/>
  <c r="AY20" i="1"/>
  <c r="AY21" i="1"/>
  <c r="AY13" i="1"/>
  <c r="AY26" i="1"/>
  <c r="AY10" i="1"/>
  <c r="AY14" i="1"/>
  <c r="AY15" i="1"/>
  <c r="AY18" i="1"/>
  <c r="AY24" i="1"/>
  <c r="AY27" i="1"/>
  <c r="AY12" i="1"/>
  <c r="AY16" i="1"/>
  <c r="AY19" i="1"/>
  <c r="AY22" i="1"/>
  <c r="AY25" i="1"/>
  <c r="AZ9" i="1"/>
  <c r="AY23" i="1"/>
  <c r="AZ23" i="1" l="1"/>
  <c r="AZ25" i="1"/>
  <c r="BA9" i="1"/>
  <c r="AZ10" i="1"/>
  <c r="AZ27" i="1"/>
  <c r="AZ21" i="1"/>
  <c r="AZ18" i="1"/>
  <c r="AZ24" i="1"/>
  <c r="AZ14" i="1"/>
  <c r="AZ11" i="1"/>
  <c r="AZ15" i="1"/>
  <c r="AZ16" i="1"/>
  <c r="AZ19" i="1"/>
  <c r="AZ22" i="1"/>
  <c r="AZ26" i="1"/>
  <c r="AZ12" i="1"/>
  <c r="AZ13" i="1"/>
  <c r="AZ17" i="1"/>
  <c r="AZ20" i="1"/>
  <c r="BA19" i="1" l="1"/>
  <c r="BA22" i="1"/>
  <c r="BA24" i="1"/>
  <c r="BA18" i="1"/>
  <c r="BA13" i="1"/>
  <c r="BA27" i="1"/>
  <c r="BA11" i="1"/>
  <c r="BA26" i="1"/>
  <c r="BA17" i="1"/>
  <c r="BA20" i="1"/>
  <c r="BA23" i="1"/>
  <c r="BA25" i="1"/>
  <c r="BA16" i="1"/>
  <c r="BA21" i="1"/>
  <c r="BB9" i="1"/>
  <c r="BA15" i="1"/>
  <c r="BA10" i="1"/>
  <c r="BA14" i="1"/>
  <c r="BA12" i="1"/>
  <c r="BB27" i="1" l="1"/>
  <c r="BB25" i="1"/>
  <c r="BB13" i="1"/>
  <c r="BB23" i="1"/>
  <c r="BB24" i="1"/>
  <c r="BB21" i="1"/>
  <c r="BB22" i="1"/>
  <c r="BB26" i="1"/>
  <c r="BB17" i="1"/>
  <c r="BB14" i="1"/>
  <c r="BC9" i="1"/>
  <c r="BB16" i="1"/>
  <c r="BB11" i="1"/>
  <c r="BB15" i="1"/>
  <c r="BB18" i="1"/>
  <c r="BB19" i="1"/>
  <c r="BB20" i="1"/>
  <c r="BB12" i="1"/>
  <c r="BB10" i="1"/>
  <c r="BC24" i="1" l="1"/>
  <c r="BC15" i="1"/>
  <c r="BC17" i="1"/>
  <c r="BC14" i="1"/>
  <c r="BD9" i="1"/>
  <c r="BC27" i="1"/>
  <c r="BC12" i="1"/>
  <c r="BC10" i="1"/>
  <c r="BC18" i="1"/>
  <c r="BC21" i="1"/>
  <c r="BC11" i="1"/>
  <c r="BC26" i="1"/>
  <c r="BC20" i="1"/>
  <c r="BC13" i="1"/>
  <c r="BC22" i="1"/>
  <c r="BC25" i="1"/>
  <c r="BC23" i="1"/>
  <c r="BC16" i="1"/>
  <c r="BC19" i="1"/>
  <c r="BD19" i="1" l="1"/>
  <c r="BD23" i="1"/>
  <c r="BD24" i="1"/>
  <c r="BD20" i="1"/>
  <c r="BD22" i="1"/>
  <c r="BD25" i="1"/>
  <c r="BD13" i="1"/>
  <c r="BD17" i="1"/>
  <c r="BD21" i="1"/>
  <c r="BD18" i="1"/>
  <c r="BD14" i="1"/>
  <c r="BD12" i="1"/>
  <c r="BE9" i="1"/>
  <c r="BD10" i="1"/>
  <c r="BD15" i="1"/>
  <c r="BD16" i="1"/>
  <c r="BD27" i="1"/>
  <c r="BD26" i="1"/>
  <c r="BD11" i="1"/>
  <c r="BE26" i="1" l="1"/>
  <c r="BE27" i="1"/>
  <c r="BF9" i="1"/>
  <c r="BE11" i="1"/>
  <c r="BE25" i="1"/>
  <c r="BE21" i="1"/>
  <c r="BE19" i="1"/>
  <c r="BE22" i="1"/>
  <c r="BE23" i="1"/>
  <c r="BE13" i="1"/>
  <c r="BE15" i="1"/>
  <c r="BE17" i="1"/>
  <c r="BE20" i="1"/>
  <c r="BE18" i="1"/>
  <c r="BE24" i="1"/>
  <c r="BE10" i="1"/>
  <c r="BE14" i="1"/>
  <c r="BE16" i="1"/>
  <c r="BE12" i="1"/>
  <c r="BF27" i="1" l="1"/>
  <c r="BG9" i="1"/>
  <c r="BF12" i="1"/>
  <c r="BF16" i="1"/>
  <c r="BF14" i="1"/>
  <c r="BF19" i="1"/>
  <c r="BF22" i="1"/>
  <c r="BF25" i="1"/>
  <c r="BF13" i="1"/>
  <c r="BF11" i="1"/>
  <c r="BF17" i="1"/>
  <c r="BF21" i="1"/>
  <c r="BF23" i="1"/>
  <c r="BF24" i="1"/>
  <c r="BF26" i="1"/>
  <c r="BF10" i="1"/>
  <c r="BF15" i="1"/>
  <c r="BF20" i="1"/>
  <c r="BF18" i="1"/>
  <c r="BG24" i="1" l="1"/>
  <c r="BG15" i="1"/>
  <c r="BG19" i="1"/>
  <c r="BG22" i="1"/>
  <c r="BH9" i="1"/>
  <c r="BG16" i="1"/>
  <c r="BG12" i="1"/>
  <c r="BG17" i="1"/>
  <c r="BG20" i="1"/>
  <c r="BG13" i="1"/>
  <c r="BG25" i="1"/>
  <c r="BG26" i="1"/>
  <c r="BG10" i="1"/>
  <c r="BG14" i="1"/>
  <c r="BG23" i="1"/>
  <c r="BG21" i="1"/>
  <c r="BG27" i="1"/>
  <c r="BG11" i="1"/>
  <c r="BG18" i="1"/>
  <c r="BH24" i="1" l="1"/>
  <c r="BH26" i="1"/>
  <c r="BH12" i="1"/>
  <c r="BH13" i="1"/>
  <c r="BH22" i="1"/>
  <c r="BH17" i="1"/>
  <c r="BH21" i="1"/>
  <c r="BH18" i="1"/>
  <c r="BH27" i="1"/>
  <c r="BH11" i="1"/>
  <c r="BH19" i="1"/>
  <c r="BH23" i="1"/>
  <c r="BH25" i="1"/>
  <c r="BH14" i="1"/>
  <c r="BH20" i="1"/>
  <c r="BI9" i="1"/>
  <c r="BH10" i="1"/>
  <c r="BH15" i="1"/>
  <c r="BH16" i="1"/>
  <c r="BI22" i="1" l="1"/>
  <c r="BI27" i="1"/>
  <c r="BJ9" i="1"/>
  <c r="BI11" i="1"/>
  <c r="BI13" i="1"/>
  <c r="BI21" i="1"/>
  <c r="BI19" i="1"/>
  <c r="BI26" i="1"/>
  <c r="BI18" i="1"/>
  <c r="BI24" i="1"/>
  <c r="BI12" i="1"/>
  <c r="BI14" i="1"/>
  <c r="BI23" i="1"/>
  <c r="BI10" i="1"/>
  <c r="BI15" i="1"/>
  <c r="BI17" i="1"/>
  <c r="BI20" i="1"/>
  <c r="BI16" i="1"/>
  <c r="BI25" i="1"/>
  <c r="BJ27" i="1" l="1"/>
  <c r="BK9" i="1"/>
  <c r="BJ12" i="1"/>
  <c r="BJ16" i="1"/>
  <c r="BJ11" i="1"/>
  <c r="BJ19" i="1"/>
  <c r="BJ22" i="1"/>
  <c r="BJ25" i="1"/>
  <c r="BJ24" i="1"/>
  <c r="BJ18" i="1"/>
  <c r="BJ13" i="1"/>
  <c r="BJ17" i="1"/>
  <c r="BJ21" i="1"/>
  <c r="BJ23" i="1"/>
  <c r="BJ20" i="1"/>
  <c r="BJ26" i="1"/>
  <c r="BJ10" i="1"/>
  <c r="BJ15" i="1"/>
  <c r="BJ14" i="1"/>
  <c r="BK21" i="1" l="1"/>
  <c r="BK24" i="1"/>
  <c r="BK27" i="1"/>
  <c r="BK11" i="1"/>
  <c r="BL9" i="1"/>
  <c r="BK15" i="1"/>
  <c r="BK19" i="1"/>
  <c r="BK22" i="1"/>
  <c r="BK23" i="1"/>
  <c r="BK13" i="1"/>
  <c r="BK17" i="1"/>
  <c r="BK18" i="1"/>
  <c r="BK12" i="1"/>
  <c r="BK20" i="1"/>
  <c r="BK25" i="1"/>
  <c r="BK26" i="1"/>
  <c r="BK10" i="1"/>
  <c r="BK14" i="1"/>
  <c r="BK16" i="1"/>
  <c r="BL18" i="1" l="1"/>
  <c r="BL25" i="1"/>
  <c r="BL24" i="1"/>
  <c r="BL27" i="1"/>
  <c r="BL14" i="1"/>
  <c r="BL17" i="1"/>
  <c r="BL20" i="1"/>
  <c r="BL11" i="1"/>
  <c r="BM9" i="1"/>
  <c r="BL10" i="1"/>
  <c r="BL15" i="1"/>
  <c r="BL16" i="1"/>
  <c r="BL22" i="1"/>
  <c r="BL21" i="1"/>
  <c r="BL26" i="1"/>
  <c r="BL12" i="1"/>
  <c r="BL13" i="1"/>
  <c r="BL19" i="1"/>
  <c r="BL23" i="1"/>
  <c r="BM21" i="1" l="1"/>
  <c r="BM19" i="1"/>
  <c r="BM26" i="1"/>
  <c r="BM16" i="1"/>
  <c r="BM18" i="1"/>
  <c r="BM15" i="1"/>
  <c r="BM17" i="1"/>
  <c r="BM20" i="1"/>
  <c r="BM25" i="1"/>
  <c r="BM22" i="1"/>
  <c r="BM27" i="1"/>
  <c r="BN9" i="1"/>
  <c r="BM11" i="1"/>
  <c r="BM23" i="1"/>
  <c r="BM24" i="1"/>
  <c r="BM12" i="1"/>
  <c r="BM10" i="1"/>
  <c r="BM14" i="1"/>
  <c r="BM13" i="1"/>
  <c r="BN23" i="1" l="1"/>
  <c r="BO9" i="1"/>
  <c r="BN12" i="1"/>
  <c r="BN16" i="1"/>
  <c r="BN24" i="1"/>
  <c r="BN19" i="1"/>
  <c r="BN22" i="1"/>
  <c r="BN25" i="1"/>
  <c r="BN13" i="1"/>
  <c r="BN26" i="1"/>
  <c r="BN10" i="1"/>
  <c r="BN15" i="1"/>
  <c r="BN18" i="1"/>
  <c r="BN11" i="1"/>
  <c r="BN21" i="1"/>
  <c r="BN17" i="1"/>
  <c r="BN20" i="1"/>
  <c r="BN27" i="1"/>
  <c r="BN14" i="1"/>
  <c r="BO15" i="1" l="1"/>
  <c r="BO19" i="1"/>
  <c r="BO24" i="1"/>
  <c r="BO18" i="1"/>
  <c r="BO23" i="1"/>
  <c r="BO12" i="1"/>
  <c r="BO17" i="1"/>
  <c r="BO20" i="1"/>
  <c r="BO16" i="1"/>
  <c r="BO25" i="1"/>
  <c r="BO26" i="1"/>
  <c r="BO10" i="1"/>
  <c r="BO14" i="1"/>
  <c r="BP9" i="1"/>
  <c r="BO22" i="1"/>
  <c r="BO21" i="1"/>
  <c r="BO27" i="1"/>
  <c r="BO11" i="1"/>
  <c r="BO13" i="1"/>
  <c r="BP12" i="1" l="1"/>
  <c r="BP22" i="1"/>
  <c r="BP24" i="1"/>
  <c r="BP17" i="1"/>
  <c r="BP23" i="1"/>
  <c r="BP19" i="1"/>
  <c r="BQ9" i="1"/>
  <c r="BP10" i="1"/>
  <c r="BP15" i="1"/>
  <c r="BP16" i="1"/>
  <c r="BP14" i="1"/>
  <c r="BP25" i="1"/>
  <c r="BP26" i="1"/>
  <c r="BP13" i="1"/>
  <c r="BP11" i="1"/>
  <c r="BP18" i="1"/>
  <c r="BP21" i="1"/>
  <c r="BP27" i="1"/>
  <c r="BP20" i="1"/>
  <c r="BQ22" i="1" l="1"/>
  <c r="BQ26" i="1"/>
  <c r="BQ25" i="1"/>
  <c r="BQ16" i="1"/>
  <c r="BQ15" i="1"/>
  <c r="BQ10" i="1"/>
  <c r="BQ23" i="1"/>
  <c r="BQ20" i="1"/>
  <c r="BQ12" i="1"/>
  <c r="BQ24" i="1"/>
  <c r="BQ27" i="1"/>
  <c r="BR9" i="1"/>
  <c r="BQ11" i="1"/>
  <c r="BQ13" i="1"/>
  <c r="BQ21" i="1"/>
  <c r="BQ18" i="1"/>
  <c r="BQ17" i="1"/>
  <c r="BQ19" i="1"/>
  <c r="BQ14" i="1"/>
  <c r="BR27" i="1" l="1"/>
  <c r="BR16" i="1"/>
  <c r="BR17" i="1"/>
  <c r="BR14" i="1"/>
  <c r="BR20" i="1"/>
  <c r="BR21" i="1"/>
  <c r="BR25" i="1"/>
  <c r="BR13" i="1"/>
  <c r="BR10" i="1"/>
  <c r="BR11" i="1"/>
  <c r="BR15" i="1"/>
  <c r="BR22" i="1"/>
  <c r="BR23" i="1"/>
  <c r="BR26" i="1"/>
  <c r="BR12" i="1"/>
  <c r="BS9" i="1"/>
  <c r="BR18" i="1"/>
  <c r="BR19" i="1"/>
  <c r="BR24" i="1"/>
  <c r="BS21" i="1" l="1"/>
  <c r="BS25" i="1"/>
  <c r="BT9" i="1"/>
  <c r="BS13" i="1"/>
  <c r="BS24" i="1"/>
  <c r="BS11" i="1"/>
  <c r="BS12" i="1"/>
  <c r="BS10" i="1"/>
  <c r="BS20" i="1"/>
  <c r="BS22" i="1"/>
  <c r="BS23" i="1"/>
  <c r="BS17" i="1"/>
  <c r="BS19" i="1"/>
  <c r="BS27" i="1"/>
  <c r="BS16" i="1"/>
  <c r="BS14" i="1"/>
  <c r="BS15" i="1"/>
  <c r="BS18" i="1"/>
  <c r="BS26" i="1"/>
  <c r="BT23" i="1" l="1"/>
  <c r="BT25" i="1"/>
  <c r="BT27" i="1"/>
  <c r="BT11" i="1"/>
  <c r="BT12" i="1"/>
  <c r="BT16" i="1"/>
  <c r="BT18" i="1"/>
  <c r="BT20" i="1"/>
  <c r="BT22" i="1"/>
  <c r="BT13" i="1"/>
  <c r="BT19" i="1"/>
  <c r="BT24" i="1"/>
  <c r="BU9" i="1"/>
  <c r="BT14" i="1"/>
  <c r="BT26" i="1"/>
  <c r="BT21" i="1"/>
  <c r="BT17" i="1"/>
  <c r="BT15" i="1"/>
  <c r="BT10" i="1"/>
  <c r="BU19" i="1" l="1"/>
  <c r="BU22" i="1"/>
  <c r="BU25" i="1"/>
  <c r="BU13" i="1"/>
  <c r="BU27" i="1"/>
  <c r="BU14" i="1"/>
  <c r="BU20" i="1"/>
  <c r="BU26" i="1"/>
  <c r="BU23" i="1"/>
  <c r="BV9" i="1"/>
  <c r="BU11" i="1"/>
  <c r="BU15" i="1"/>
  <c r="BU18" i="1"/>
  <c r="BU17" i="1"/>
  <c r="BU21" i="1"/>
  <c r="BU24" i="1"/>
  <c r="BU12" i="1"/>
  <c r="BU10" i="1"/>
  <c r="BU16" i="1"/>
  <c r="BV23" i="1" l="1"/>
  <c r="BV26" i="1"/>
  <c r="BV10" i="1"/>
  <c r="BV11" i="1"/>
  <c r="BV15" i="1"/>
  <c r="BV18" i="1"/>
  <c r="BV27" i="1"/>
  <c r="BV24" i="1"/>
  <c r="BV22" i="1"/>
  <c r="BW9" i="1"/>
  <c r="BV25" i="1"/>
  <c r="BV13" i="1"/>
  <c r="BV17" i="1"/>
  <c r="BV14" i="1"/>
  <c r="BV16" i="1"/>
  <c r="BV19" i="1"/>
  <c r="BV21" i="1"/>
  <c r="BV12" i="1"/>
  <c r="BV20" i="1"/>
  <c r="BW20" i="1" l="1"/>
  <c r="BW22" i="1"/>
  <c r="BW23" i="1"/>
  <c r="BW26" i="1"/>
  <c r="BW17" i="1"/>
  <c r="BW14" i="1"/>
  <c r="BW15" i="1"/>
  <c r="BW18" i="1"/>
  <c r="BW10" i="1"/>
  <c r="BX9" i="1"/>
  <c r="BW24" i="1"/>
  <c r="BW25" i="1"/>
  <c r="BW13" i="1"/>
  <c r="BW19" i="1"/>
  <c r="BW27" i="1"/>
  <c r="BW11" i="1"/>
  <c r="BW12" i="1"/>
  <c r="BW16" i="1"/>
  <c r="BW21" i="1"/>
  <c r="BX23" i="1" l="1"/>
  <c r="BX21" i="1"/>
  <c r="BX27" i="1"/>
  <c r="BX11" i="1"/>
  <c r="BX22" i="1"/>
  <c r="BX16" i="1"/>
  <c r="BX18" i="1"/>
  <c r="BX24" i="1"/>
  <c r="BX20" i="1"/>
  <c r="BX14" i="1"/>
  <c r="BX15" i="1"/>
  <c r="BX13" i="1"/>
  <c r="BX17" i="1"/>
  <c r="BX19" i="1"/>
  <c r="BX26" i="1"/>
  <c r="BX25" i="1"/>
  <c r="BY9" i="1"/>
  <c r="BX10" i="1"/>
  <c r="BX12" i="1"/>
  <c r="BY21" i="1" l="1"/>
  <c r="BY24" i="1"/>
  <c r="BY12" i="1"/>
  <c r="BY16" i="1"/>
  <c r="BY10" i="1"/>
  <c r="BY19" i="1"/>
  <c r="BY25" i="1"/>
  <c r="BY13" i="1"/>
  <c r="BY27" i="1"/>
  <c r="BY26" i="1"/>
  <c r="BY14" i="1"/>
  <c r="BY20" i="1"/>
  <c r="BY22" i="1"/>
  <c r="BY17" i="1"/>
  <c r="BZ9" i="1"/>
  <c r="BY11" i="1"/>
  <c r="BY15" i="1"/>
  <c r="BY18" i="1"/>
  <c r="BY23" i="1"/>
  <c r="BZ22" i="1" l="1"/>
  <c r="BZ26" i="1"/>
  <c r="BZ10" i="1"/>
  <c r="BZ11" i="1"/>
  <c r="BZ12" i="1"/>
  <c r="BZ23" i="1"/>
  <c r="BZ27" i="1"/>
  <c r="BZ20" i="1"/>
  <c r="BZ13" i="1"/>
  <c r="BZ14" i="1"/>
  <c r="BZ18" i="1"/>
  <c r="BZ24" i="1"/>
  <c r="BZ16" i="1"/>
  <c r="BZ19" i="1"/>
  <c r="BZ21" i="1"/>
  <c r="BZ15" i="1"/>
  <c r="BZ25" i="1"/>
  <c r="BZ17" i="1"/>
  <c r="CA9" i="1"/>
  <c r="CA21" i="1" l="1"/>
  <c r="CA25" i="1"/>
  <c r="CB9" i="1"/>
  <c r="CA13" i="1"/>
  <c r="CA17" i="1"/>
  <c r="CA27" i="1"/>
  <c r="CA11" i="1"/>
  <c r="CA12" i="1"/>
  <c r="CA16" i="1"/>
  <c r="CA19" i="1"/>
  <c r="CA20" i="1"/>
  <c r="CA22" i="1"/>
  <c r="CA23" i="1"/>
  <c r="CA24" i="1"/>
  <c r="CA10" i="1"/>
  <c r="CA14" i="1"/>
  <c r="CA15" i="1"/>
  <c r="CA18" i="1"/>
  <c r="CA26" i="1"/>
  <c r="CB16" i="1" l="1"/>
  <c r="CB22" i="1"/>
  <c r="CB20" i="1"/>
  <c r="CB13" i="1"/>
  <c r="CB17" i="1"/>
  <c r="CB12" i="1"/>
  <c r="CB19" i="1"/>
  <c r="CB24" i="1"/>
  <c r="CC9" i="1"/>
  <c r="CB10" i="1"/>
  <c r="CB14" i="1"/>
  <c r="CB15" i="1"/>
  <c r="CB23" i="1"/>
  <c r="CB21" i="1"/>
  <c r="CB27" i="1"/>
  <c r="CB11" i="1"/>
  <c r="CB25" i="1"/>
  <c r="CB18" i="1"/>
  <c r="CB26" i="1"/>
  <c r="CC26" i="1" l="1"/>
  <c r="CC24" i="1"/>
  <c r="CC12" i="1"/>
  <c r="CC16" i="1"/>
  <c r="CC23" i="1"/>
  <c r="CC19" i="1"/>
  <c r="CC25" i="1"/>
  <c r="CC13" i="1"/>
  <c r="CC17" i="1"/>
  <c r="CD9" i="1"/>
  <c r="CC11" i="1"/>
  <c r="CC18" i="1"/>
  <c r="CC27" i="1"/>
  <c r="CC21" i="1"/>
  <c r="CC15" i="1"/>
  <c r="CC14" i="1"/>
  <c r="CC20" i="1"/>
  <c r="CC22" i="1"/>
  <c r="CC10" i="1"/>
  <c r="CD22" i="1" l="1"/>
  <c r="CD26" i="1"/>
  <c r="CD10" i="1"/>
  <c r="CD11" i="1"/>
  <c r="CD12" i="1"/>
  <c r="CD18" i="1"/>
  <c r="CD23" i="1"/>
  <c r="CD27" i="1"/>
  <c r="CD15" i="1"/>
  <c r="CD24" i="1"/>
  <c r="CD19" i="1"/>
  <c r="CD20" i="1"/>
  <c r="CD25" i="1"/>
  <c r="CD13" i="1"/>
  <c r="CD17" i="1"/>
  <c r="CD14" i="1"/>
  <c r="CE9" i="1"/>
  <c r="CD16" i="1"/>
  <c r="CD21" i="1"/>
  <c r="CE24" i="1" l="1"/>
  <c r="CE25" i="1"/>
  <c r="CF9" i="1"/>
  <c r="CE13" i="1"/>
  <c r="CE10" i="1"/>
  <c r="CE20" i="1"/>
  <c r="CE22" i="1"/>
  <c r="CE23" i="1"/>
  <c r="CE19" i="1"/>
  <c r="CE21" i="1"/>
  <c r="CE14" i="1"/>
  <c r="CE15" i="1"/>
  <c r="CE18" i="1"/>
  <c r="CE17" i="1"/>
  <c r="CE27" i="1"/>
  <c r="CE11" i="1"/>
  <c r="CE12" i="1"/>
  <c r="CE16" i="1"/>
  <c r="CE26" i="1"/>
  <c r="CF16" i="1" l="1"/>
  <c r="CF18" i="1"/>
  <c r="CF24" i="1"/>
  <c r="CF22" i="1"/>
  <c r="CF12" i="1"/>
  <c r="CF13" i="1"/>
  <c r="CF17" i="1"/>
  <c r="CF19" i="1"/>
  <c r="CF26" i="1"/>
  <c r="CF11" i="1"/>
  <c r="CF21" i="1"/>
  <c r="CG9" i="1"/>
  <c r="CF10" i="1"/>
  <c r="CF14" i="1"/>
  <c r="CF20" i="1"/>
  <c r="CF23" i="1"/>
  <c r="CF25" i="1"/>
  <c r="CF27" i="1"/>
  <c r="CF15" i="1"/>
  <c r="CG21" i="1" l="1"/>
  <c r="CG24" i="1"/>
  <c r="CG12" i="1"/>
  <c r="CG16" i="1"/>
  <c r="CG26" i="1"/>
  <c r="CG22" i="1"/>
  <c r="CG25" i="1"/>
  <c r="CG17" i="1"/>
  <c r="CH9" i="1"/>
  <c r="CG19" i="1"/>
  <c r="CG13" i="1"/>
  <c r="CG11" i="1"/>
  <c r="CG18" i="1"/>
  <c r="CG14" i="1"/>
  <c r="CG20" i="1"/>
  <c r="CG23" i="1"/>
  <c r="CG27" i="1"/>
  <c r="CG15" i="1"/>
  <c r="CG10" i="1"/>
  <c r="CH22" i="1" l="1"/>
  <c r="CH26" i="1"/>
  <c r="CH10" i="1"/>
  <c r="CH11" i="1"/>
  <c r="CH20" i="1"/>
  <c r="CH23" i="1"/>
  <c r="CH27" i="1"/>
  <c r="CH14" i="1"/>
  <c r="CH19" i="1"/>
  <c r="CH17" i="1"/>
  <c r="CI9" i="1"/>
  <c r="CH24" i="1"/>
  <c r="CH15" i="1"/>
  <c r="CH18" i="1"/>
  <c r="CH21" i="1"/>
  <c r="CH12" i="1"/>
  <c r="CH25" i="1"/>
  <c r="CH13" i="1"/>
  <c r="CH16" i="1"/>
  <c r="CI21" i="1" l="1"/>
  <c r="CI25" i="1"/>
  <c r="CJ9" i="1"/>
  <c r="CI13" i="1"/>
  <c r="CI10" i="1"/>
  <c r="CI20" i="1"/>
  <c r="CI23" i="1"/>
  <c r="CI17" i="1"/>
  <c r="CI24" i="1"/>
  <c r="CI22" i="1"/>
  <c r="CI14" i="1"/>
  <c r="CI15" i="1"/>
  <c r="CI18" i="1"/>
  <c r="CI19" i="1"/>
  <c r="CI27" i="1"/>
  <c r="CI11" i="1"/>
  <c r="CI12" i="1"/>
  <c r="CI16" i="1"/>
  <c r="CI26" i="1"/>
  <c r="CJ23" i="1" l="1"/>
  <c r="CJ25" i="1"/>
  <c r="CJ27" i="1"/>
  <c r="CJ11" i="1"/>
  <c r="CJ12" i="1"/>
  <c r="CJ17" i="1"/>
  <c r="CJ21" i="1"/>
  <c r="CJ20" i="1"/>
  <c r="CJ15" i="1"/>
  <c r="CJ16" i="1"/>
  <c r="CJ19" i="1"/>
  <c r="CJ14" i="1"/>
  <c r="CJ18" i="1"/>
  <c r="CJ22" i="1"/>
  <c r="CJ24" i="1"/>
  <c r="CK9" i="1"/>
  <c r="CJ10" i="1"/>
  <c r="CJ13" i="1"/>
  <c r="CJ26" i="1"/>
  <c r="CK21" i="1" l="1"/>
  <c r="CK24" i="1"/>
  <c r="CK11" i="1"/>
  <c r="CK16" i="1"/>
  <c r="CK18" i="1"/>
  <c r="CK19" i="1"/>
  <c r="CK22" i="1"/>
  <c r="CK25" i="1"/>
  <c r="CK12" i="1"/>
  <c r="CK13" i="1"/>
  <c r="CL9" i="1"/>
  <c r="CK10" i="1"/>
  <c r="CK15" i="1"/>
  <c r="CK17" i="1"/>
  <c r="CK27" i="1"/>
  <c r="CK14" i="1"/>
  <c r="CK20" i="1"/>
  <c r="CK26" i="1"/>
  <c r="CK23" i="1"/>
  <c r="CL17" i="1" l="1"/>
  <c r="CL23" i="1"/>
  <c r="CL27" i="1"/>
  <c r="CL24" i="1"/>
  <c r="CM9" i="1"/>
  <c r="CL15" i="1"/>
  <c r="CL18" i="1"/>
  <c r="CL12" i="1"/>
  <c r="CL22" i="1"/>
  <c r="CL26" i="1"/>
  <c r="CL10" i="1"/>
  <c r="CL14" i="1"/>
  <c r="CL21" i="1"/>
  <c r="CL11" i="1"/>
  <c r="CL25" i="1"/>
  <c r="CL13" i="1"/>
  <c r="CL16" i="1"/>
  <c r="CL19" i="1"/>
  <c r="CL20" i="1"/>
  <c r="CM24" i="1" l="1"/>
  <c r="CM25" i="1"/>
  <c r="CN9" i="1"/>
  <c r="CM13" i="1"/>
  <c r="CM18" i="1"/>
  <c r="CM19" i="1"/>
  <c r="CM22" i="1"/>
  <c r="CM23" i="1"/>
  <c r="CM26" i="1"/>
  <c r="CM21" i="1"/>
  <c r="CM16" i="1"/>
  <c r="CM14" i="1"/>
  <c r="CM20" i="1"/>
  <c r="CM17" i="1"/>
  <c r="CM10" i="1"/>
  <c r="CM27" i="1"/>
  <c r="CM11" i="1"/>
  <c r="CM12" i="1"/>
  <c r="CM15" i="1"/>
  <c r="CN23" i="1" l="1"/>
  <c r="CN25" i="1"/>
  <c r="CN27" i="1"/>
  <c r="CN11" i="1"/>
  <c r="CN12" i="1"/>
  <c r="CN15" i="1"/>
  <c r="CN16" i="1"/>
  <c r="CN19" i="1"/>
  <c r="CN20" i="1"/>
  <c r="CN17" i="1"/>
  <c r="CN18" i="1"/>
  <c r="CN21" i="1"/>
  <c r="CN14" i="1"/>
  <c r="CN22" i="1"/>
  <c r="CN26" i="1"/>
  <c r="CO9" i="1"/>
  <c r="CN10" i="1"/>
  <c r="CN13" i="1"/>
  <c r="CN24" i="1"/>
  <c r="CO21" i="1" l="1"/>
  <c r="CO24" i="1"/>
  <c r="CO11" i="1"/>
  <c r="CO27" i="1"/>
  <c r="CO19" i="1"/>
  <c r="CO26" i="1"/>
  <c r="CO25" i="1"/>
  <c r="CO12" i="1"/>
  <c r="CO23" i="1"/>
  <c r="CO14" i="1"/>
  <c r="CO20" i="1"/>
  <c r="CO22" i="1"/>
  <c r="CP9" i="1"/>
  <c r="CO13" i="1"/>
  <c r="CO15" i="1"/>
  <c r="CO17" i="1"/>
  <c r="CO10" i="1"/>
  <c r="CO16" i="1"/>
  <c r="CO18" i="1"/>
  <c r="CP22" i="1" l="1"/>
  <c r="CP26" i="1"/>
  <c r="CP10" i="1"/>
  <c r="CP13" i="1"/>
  <c r="CQ9" i="1"/>
  <c r="CP17" i="1"/>
  <c r="CP23" i="1"/>
  <c r="CP27" i="1"/>
  <c r="CP20" i="1"/>
  <c r="CP11" i="1"/>
  <c r="CP15" i="1"/>
  <c r="CP18" i="1"/>
  <c r="CP21" i="1"/>
  <c r="CP24" i="1"/>
  <c r="CP25" i="1"/>
  <c r="CP12" i="1"/>
  <c r="CP16" i="1"/>
  <c r="CP19" i="1"/>
  <c r="CP14" i="1"/>
  <c r="CQ21" i="1" l="1"/>
  <c r="CQ25" i="1"/>
  <c r="CR9" i="1"/>
  <c r="CQ10" i="1"/>
  <c r="CQ16" i="1"/>
  <c r="CQ19" i="1"/>
  <c r="CQ23" i="1"/>
  <c r="CQ24" i="1"/>
  <c r="CQ12" i="1"/>
  <c r="CQ22" i="1"/>
  <c r="CQ26" i="1"/>
  <c r="CQ11" i="1"/>
  <c r="CQ18" i="1"/>
  <c r="CQ14" i="1"/>
  <c r="CQ20" i="1"/>
  <c r="CQ17" i="1"/>
  <c r="CQ13" i="1"/>
  <c r="CQ27" i="1"/>
  <c r="CQ15" i="1"/>
  <c r="CR23" i="1" l="1"/>
  <c r="CR21" i="1"/>
  <c r="CR27" i="1"/>
  <c r="CR11" i="1"/>
  <c r="CR20" i="1"/>
  <c r="CR15" i="1"/>
  <c r="CR12" i="1"/>
  <c r="CR26" i="1"/>
  <c r="CS9" i="1"/>
  <c r="CR13" i="1"/>
  <c r="CR17" i="1"/>
  <c r="CR18" i="1"/>
  <c r="CR22" i="1"/>
  <c r="CR24" i="1"/>
  <c r="CR14" i="1"/>
  <c r="CR16" i="1"/>
  <c r="CR10" i="1"/>
  <c r="CR19" i="1"/>
  <c r="CR25" i="1"/>
  <c r="CS26" i="1" l="1"/>
  <c r="CS24" i="1"/>
  <c r="CS22" i="1"/>
  <c r="CS15" i="1"/>
  <c r="CS23" i="1"/>
  <c r="CS25" i="1"/>
  <c r="CS19" i="1"/>
  <c r="CS21" i="1"/>
  <c r="CS17" i="1"/>
  <c r="CS18" i="1"/>
  <c r="CS13" i="1"/>
  <c r="CS14" i="1"/>
  <c r="CS20" i="1"/>
  <c r="CS16" i="1"/>
  <c r="CS27" i="1"/>
  <c r="CS10" i="1"/>
  <c r="CT9" i="1"/>
  <c r="CS11" i="1"/>
  <c r="CS12" i="1"/>
  <c r="CT21" i="1" l="1"/>
  <c r="CT14" i="1"/>
  <c r="CT15" i="1"/>
  <c r="CT23" i="1"/>
  <c r="CT25" i="1"/>
  <c r="CT12" i="1"/>
  <c r="CT11" i="1"/>
  <c r="CT20" i="1"/>
  <c r="CT16" i="1"/>
  <c r="CT22" i="1"/>
  <c r="CT27" i="1"/>
  <c r="CT26" i="1"/>
  <c r="CT24" i="1"/>
  <c r="CU9" i="1"/>
  <c r="CT17" i="1"/>
  <c r="CT18" i="1"/>
  <c r="CT13" i="1"/>
  <c r="CT19" i="1"/>
  <c r="CT10" i="1"/>
  <c r="CU18" i="1" l="1"/>
  <c r="CU14" i="1"/>
  <c r="CU17" i="1"/>
  <c r="CU13" i="1"/>
  <c r="CU10" i="1"/>
  <c r="CU27" i="1"/>
  <c r="CU11" i="1"/>
  <c r="CU15" i="1"/>
  <c r="CU24" i="1"/>
  <c r="CU25" i="1"/>
  <c r="CU21" i="1"/>
  <c r="CV9" i="1"/>
  <c r="CU12" i="1"/>
  <c r="CU26" i="1"/>
  <c r="CU20" i="1"/>
  <c r="CU19" i="1"/>
  <c r="CU23" i="1"/>
  <c r="CU22" i="1"/>
  <c r="CU16" i="1"/>
  <c r="CV23" i="1" l="1"/>
  <c r="CV25" i="1"/>
  <c r="CV21" i="1"/>
  <c r="CV22" i="1"/>
  <c r="CV10" i="1"/>
  <c r="CV17" i="1"/>
  <c r="CV16" i="1"/>
  <c r="CV14" i="1"/>
  <c r="CV20" i="1"/>
  <c r="CV11" i="1"/>
  <c r="CV18" i="1"/>
  <c r="CV19" i="1"/>
  <c r="CV15" i="1"/>
  <c r="CV13" i="1"/>
  <c r="CV24" i="1"/>
  <c r="CW9" i="1"/>
  <c r="CV26" i="1"/>
  <c r="CV27" i="1"/>
  <c r="CV12" i="1"/>
  <c r="CW27" i="1" l="1"/>
  <c r="I27" i="1" s="1"/>
  <c r="CW18" i="1"/>
  <c r="I18" i="1" s="1"/>
  <c r="CW21" i="1"/>
  <c r="I21" i="1" s="1"/>
  <c r="CW20" i="1"/>
  <c r="I20" i="1" s="1"/>
  <c r="CW16" i="1"/>
  <c r="I16" i="1" s="1"/>
  <c r="CW22" i="1"/>
  <c r="I22" i="1" s="1"/>
  <c r="CW10" i="1"/>
  <c r="I10" i="1" s="1"/>
  <c r="CW19" i="1"/>
  <c r="I19" i="1" s="1"/>
  <c r="CW15" i="1"/>
  <c r="I15" i="1" s="1"/>
  <c r="CW24" i="1"/>
  <c r="I24" i="1" s="1"/>
  <c r="CW13" i="1"/>
  <c r="I13" i="1" s="1"/>
  <c r="CW11" i="1"/>
  <c r="I11" i="1" s="1"/>
  <c r="CW17" i="1"/>
  <c r="I17" i="1" s="1"/>
  <c r="CW12" i="1"/>
  <c r="I12" i="1" s="1"/>
  <c r="CW25" i="1"/>
  <c r="I25" i="1" s="1"/>
  <c r="CW14" i="1"/>
  <c r="I14" i="1" s="1"/>
  <c r="CW26" i="1"/>
  <c r="I26" i="1" s="1"/>
  <c r="CW23" i="1"/>
  <c r="I23" i="1" s="1"/>
  <c r="H26" i="1" l="1"/>
  <c r="J26" i="1"/>
  <c r="J11" i="1"/>
  <c r="H11" i="1"/>
  <c r="H20" i="1"/>
  <c r="J20" i="1"/>
  <c r="J25" i="1"/>
  <c r="H25" i="1"/>
  <c r="J13" i="1"/>
  <c r="H13" i="1"/>
  <c r="H10" i="1"/>
  <c r="J10" i="1"/>
  <c r="H21" i="1"/>
  <c r="J21" i="1"/>
  <c r="H14" i="1"/>
  <c r="J14" i="1"/>
  <c r="J19" i="1"/>
  <c r="H19" i="1"/>
  <c r="J23" i="1"/>
  <c r="H23" i="1"/>
  <c r="H12" i="1"/>
  <c r="J12" i="1"/>
  <c r="H24" i="1"/>
  <c r="J24" i="1"/>
  <c r="H22" i="1"/>
  <c r="J22" i="1"/>
  <c r="J18" i="1"/>
  <c r="H18" i="1"/>
  <c r="H17" i="1"/>
  <c r="J17" i="1"/>
  <c r="H15" i="1"/>
  <c r="J15" i="1"/>
  <c r="H16" i="1"/>
  <c r="J16" i="1"/>
  <c r="H27" i="1"/>
  <c r="J27" i="1"/>
</calcChain>
</file>

<file path=xl/sharedStrings.xml><?xml version="1.0" encoding="utf-8"?>
<sst xmlns="http://schemas.openxmlformats.org/spreadsheetml/2006/main" count="71" uniqueCount="51">
  <si>
    <t>Project Name</t>
  </si>
  <si>
    <t>Project Leader</t>
  </si>
  <si>
    <t>Client's Name</t>
  </si>
  <si>
    <t>Project Start Date</t>
  </si>
  <si>
    <t>Project End Date</t>
  </si>
  <si>
    <t>Project Length</t>
  </si>
  <si>
    <t>Home Renovation</t>
  </si>
  <si>
    <t>Jhone</t>
  </si>
  <si>
    <t>John Deer</t>
  </si>
  <si>
    <t>Level</t>
  </si>
  <si>
    <t>Task</t>
  </si>
  <si>
    <t>Assiagn To</t>
  </si>
  <si>
    <t>Start Date</t>
  </si>
  <si>
    <t>End Date</t>
  </si>
  <si>
    <t># of work Days</t>
  </si>
  <si>
    <t>Meeting and site survey</t>
  </si>
  <si>
    <t>Meeting with John Dee</t>
  </si>
  <si>
    <t>Site Survey</t>
  </si>
  <si>
    <t>Design and Material calculations</t>
  </si>
  <si>
    <t>Renovation desigh-1</t>
  </si>
  <si>
    <t>Material calculation - 1</t>
  </si>
  <si>
    <t>Internal Review</t>
  </si>
  <si>
    <t>Renovation desigh-2</t>
  </si>
  <si>
    <t>Material calculation - 2</t>
  </si>
  <si>
    <t>Proposal</t>
  </si>
  <si>
    <t>Design and Budget Approval</t>
  </si>
  <si>
    <t>Meeting with John Deer</t>
  </si>
  <si>
    <t>Design Approval</t>
  </si>
  <si>
    <t>Preparation</t>
  </si>
  <si>
    <t>Vendor Preparation</t>
  </si>
  <si>
    <t>Material Preparation</t>
  </si>
  <si>
    <t>Worker Preparation</t>
  </si>
  <si>
    <t>Renovation</t>
  </si>
  <si>
    <t>John Deodeo</t>
  </si>
  <si>
    <t>John Deo</t>
  </si>
  <si>
    <t>Jenifer</t>
  </si>
  <si>
    <t>Bruce Tailor</t>
  </si>
  <si>
    <t>Jaime Sonders</t>
  </si>
  <si>
    <t>Mark</t>
  </si>
  <si>
    <t>No.</t>
  </si>
  <si>
    <t xml:space="preserve">Date </t>
  </si>
  <si>
    <t>Description</t>
  </si>
  <si>
    <t>Offical Holidays</t>
  </si>
  <si>
    <t>Call Days</t>
  </si>
  <si>
    <t>% Done</t>
  </si>
  <si>
    <t>Remaining</t>
  </si>
  <si>
    <t>HOLIDAYS</t>
  </si>
  <si>
    <t>Project 1</t>
  </si>
  <si>
    <t>Enter Project Start Date</t>
  </si>
  <si>
    <t>Enter Project End Date</t>
  </si>
  <si>
    <t>contact@template124.com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</si>
</sst>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15" fontId="0" fillId="0" borderId="0" xfId="0" applyNumberFormat="1"/>
    <xf numFmtId="0" fontId="0" fillId="0" borderId="0" xfId="0" applyNumberFormat="1"/>
    <xf numFmtId="0" fontId="0" fillId="2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15" fontId="0" fillId="3" borderId="0" xfId="0" applyNumberFormat="1" applyFill="1" applyAlignment="1">
      <alignment textRotation="90"/>
    </xf>
    <xf numFmtId="0" fontId="0" fillId="3" borderId="0" xfId="0" applyFill="1" applyAlignment="1">
      <alignment horizontal="center" vertical="center" textRotation="90" wrapText="1"/>
    </xf>
    <xf numFmtId="0" fontId="0" fillId="0" borderId="4" xfId="0" applyBorder="1"/>
    <xf numFmtId="15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9" fontId="1" fillId="0" borderId="4" xfId="1" applyFont="1" applyBorder="1" applyAlignment="1">
      <alignment horizontal="center" vertical="center"/>
    </xf>
    <xf numFmtId="0" fontId="2" fillId="0" borderId="4" xfId="0" applyFont="1" applyBorder="1"/>
    <xf numFmtId="0" fontId="0" fillId="0" borderId="5" xfId="0" applyBorder="1"/>
    <xf numFmtId="15" fontId="0" fillId="0" borderId="5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9" fontId="1" fillId="0" borderId="5" xfId="1" applyFont="1" applyBorder="1" applyAlignment="1">
      <alignment horizontal="center" vertical="center"/>
    </xf>
    <xf numFmtId="0" fontId="2" fillId="0" borderId="5" xfId="0" applyFont="1" applyBorder="1"/>
    <xf numFmtId="0" fontId="0" fillId="5" borderId="2" xfId="0" applyFill="1" applyBorder="1" applyAlignment="1">
      <alignment horizontal="center" vertical="center"/>
    </xf>
    <xf numFmtId="15" fontId="0" fillId="5" borderId="2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0" xfId="0" applyAlignment="1"/>
    <xf numFmtId="14" fontId="0" fillId="0" borderId="0" xfId="0" applyNumberFormat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4" xfId="0" applyBorder="1"/>
    <xf numFmtId="0" fontId="3" fillId="4" borderId="1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0" borderId="0" xfId="0" applyFont="1"/>
    <xf numFmtId="0" fontId="7" fillId="0" borderId="0" xfId="2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11">
    <dxf>
      <font>
        <color theme="8" tint="-0.24994659260841701"/>
        <name val="Calibri Light"/>
        <scheme val="none"/>
      </font>
      <fill>
        <patternFill patternType="mediumGray">
          <fgColor auto="1"/>
          <bgColor theme="4" tint="-0.24994659260841701"/>
        </patternFill>
      </fill>
    </dxf>
    <dxf>
      <font>
        <color theme="4" tint="0.79998168889431442"/>
        <name val="Calibri Light"/>
        <scheme val="none"/>
      </font>
      <fill>
        <patternFill>
          <bgColor theme="4" tint="0.79998168889431442"/>
        </patternFill>
      </fill>
    </dxf>
    <dxf>
      <font>
        <color theme="9"/>
      </font>
      <fill>
        <patternFill>
          <bgColor theme="9"/>
        </patternFill>
      </fill>
    </dxf>
    <dxf>
      <fill>
        <patternFill patternType="solid"/>
      </fill>
      <border>
        <left style="thin">
          <color rgb="FFFF0000"/>
        </left>
        <right style="thin">
          <color rgb="FFFF0000"/>
        </right>
        <vertical/>
        <horizontal/>
      </border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>
        <left/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border outline="0">
        <top style="dotted">
          <color indexed="64"/>
        </top>
      </border>
    </dxf>
    <dxf>
      <border outline="0">
        <left style="dotted">
          <color indexed="64"/>
        </left>
        <right style="dotted">
          <color indexed="64"/>
        </right>
        <top style="thin">
          <color indexed="64"/>
        </top>
        <bottom style="dotted">
          <color indexed="64"/>
        </bottom>
      </border>
    </dxf>
    <dxf>
      <border outline="0">
        <bottom style="dotted">
          <color indexed="64"/>
        </bottom>
      </border>
    </dxf>
    <dxf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/>
        <bottom/>
      </border>
    </dxf>
  </dxfs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Task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'Gantt Chart'!$H$9</c:f>
              <c:strCache>
                <c:ptCount val="1"/>
                <c:pt idx="0">
                  <c:v>% Done</c:v>
                </c:pt>
              </c:strCache>
            </c:strRef>
          </c:tx>
          <c:spPr>
            <a:pattFill prst="pct70">
              <a:fgClr>
                <a:schemeClr val="accent1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 w="152400" h="50800" prst="softRound"/>
              <a:bevelB w="101600" prst="riblet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t" anchorCtr="0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'Gantt Chart'!$C$10:$C$27</c:f>
              <c:strCache>
                <c:ptCount val="18"/>
                <c:pt idx="0">
                  <c:v>Meeting and site survey</c:v>
                </c:pt>
                <c:pt idx="1">
                  <c:v>Meeting with John Dee</c:v>
                </c:pt>
                <c:pt idx="2">
                  <c:v>Site Survey</c:v>
                </c:pt>
                <c:pt idx="3">
                  <c:v>Design and Material calculations</c:v>
                </c:pt>
                <c:pt idx="4">
                  <c:v>Renovation desigh-1</c:v>
                </c:pt>
                <c:pt idx="5">
                  <c:v>Material calculation - 1</c:v>
                </c:pt>
                <c:pt idx="6">
                  <c:v>Internal Review</c:v>
                </c:pt>
                <c:pt idx="7">
                  <c:v>Renovation desigh-2</c:v>
                </c:pt>
                <c:pt idx="8">
                  <c:v>Material calculation - 2</c:v>
                </c:pt>
                <c:pt idx="9">
                  <c:v>Proposal</c:v>
                </c:pt>
                <c:pt idx="10">
                  <c:v>Design and Budget Approval</c:v>
                </c:pt>
                <c:pt idx="11">
                  <c:v>Meeting with John Deer</c:v>
                </c:pt>
                <c:pt idx="12">
                  <c:v>Design Approval</c:v>
                </c:pt>
                <c:pt idx="13">
                  <c:v>Preparation</c:v>
                </c:pt>
                <c:pt idx="14">
                  <c:v>Vendor Preparation</c:v>
                </c:pt>
                <c:pt idx="15">
                  <c:v>Material Preparation</c:v>
                </c:pt>
                <c:pt idx="16">
                  <c:v>Worker Preparation</c:v>
                </c:pt>
                <c:pt idx="17">
                  <c:v>Renovation</c:v>
                </c:pt>
              </c:strCache>
            </c:strRef>
          </c:cat>
          <c:val>
            <c:numRef>
              <c:f>'Gantt Chart'!$H$10:$H$27</c:f>
              <c:numCache>
                <c:formatCode>0%</c:formatCode>
                <c:ptCount val="18"/>
                <c:pt idx="0">
                  <c:v>0.66666666666666663</c:v>
                </c:pt>
                <c:pt idx="1">
                  <c:v>0.5</c:v>
                </c:pt>
                <c:pt idx="2">
                  <c:v>0.66666666666666663</c:v>
                </c:pt>
                <c:pt idx="3">
                  <c:v>0.83333333333333337</c:v>
                </c:pt>
                <c:pt idx="4">
                  <c:v>0.5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0.5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0.66666666666666663</c:v>
                </c:pt>
                <c:pt idx="14">
                  <c:v>0.5714285714285714</c:v>
                </c:pt>
                <c:pt idx="15">
                  <c:v>0.5714285714285714</c:v>
                </c:pt>
                <c:pt idx="16">
                  <c:v>0.7142857142857143</c:v>
                </c:pt>
                <c:pt idx="17">
                  <c:v>0.95918367346938771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4-4276-BFB1-A67BFF382D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cylinder"/>
        <c:axId val="1465161728"/>
        <c:axId val="1465162272"/>
        <c:axId val="0"/>
      </c:bar3DChart>
      <c:catAx>
        <c:axId val="146516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162272"/>
        <c:crosses val="autoZero"/>
        <c:auto val="1"/>
        <c:lblAlgn val="ctr"/>
        <c:lblOffset val="100"/>
        <c:noMultiLvlLbl val="0"/>
      </c:catAx>
      <c:valAx>
        <c:axId val="146516227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46516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Done &amp; Remaining Days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'Gantt Chart'!$H$9</c:f>
              <c:strCache>
                <c:ptCount val="1"/>
                <c:pt idx="0">
                  <c:v>% Done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'Gantt Chart'!$D$10:$D$27</c:f>
              <c:strCache>
                <c:ptCount val="18"/>
                <c:pt idx="0">
                  <c:v>John Deodeo</c:v>
                </c:pt>
                <c:pt idx="1">
                  <c:v>Jenifer</c:v>
                </c:pt>
                <c:pt idx="2">
                  <c:v>John Deo</c:v>
                </c:pt>
                <c:pt idx="3">
                  <c:v>Jenifer</c:v>
                </c:pt>
                <c:pt idx="4">
                  <c:v>Bruce Tailor</c:v>
                </c:pt>
                <c:pt idx="5">
                  <c:v>Bruce Tailor</c:v>
                </c:pt>
                <c:pt idx="6">
                  <c:v>John Deodeo</c:v>
                </c:pt>
                <c:pt idx="7">
                  <c:v>John Deodeo</c:v>
                </c:pt>
                <c:pt idx="8">
                  <c:v>Jenifer</c:v>
                </c:pt>
                <c:pt idx="9">
                  <c:v>John Deodeo</c:v>
                </c:pt>
                <c:pt idx="10">
                  <c:v>Bruce Tailor</c:v>
                </c:pt>
                <c:pt idx="11">
                  <c:v>Jaime Sonders</c:v>
                </c:pt>
                <c:pt idx="12">
                  <c:v>John Deodeo</c:v>
                </c:pt>
                <c:pt idx="13">
                  <c:v>Mark</c:v>
                </c:pt>
                <c:pt idx="14">
                  <c:v>Jaime Sonders</c:v>
                </c:pt>
                <c:pt idx="15">
                  <c:v>John Deodeo</c:v>
                </c:pt>
                <c:pt idx="16">
                  <c:v>Mark</c:v>
                </c:pt>
                <c:pt idx="17">
                  <c:v>Jaime Sonders</c:v>
                </c:pt>
              </c:strCache>
            </c:strRef>
          </c:cat>
          <c:val>
            <c:numRef>
              <c:f>'Gantt Chart'!$H$10:$H$27</c:f>
              <c:numCache>
                <c:formatCode>0%</c:formatCode>
                <c:ptCount val="18"/>
                <c:pt idx="0">
                  <c:v>0.66666666666666663</c:v>
                </c:pt>
                <c:pt idx="1">
                  <c:v>0.5</c:v>
                </c:pt>
                <c:pt idx="2">
                  <c:v>0.66666666666666663</c:v>
                </c:pt>
                <c:pt idx="3">
                  <c:v>0.83333333333333337</c:v>
                </c:pt>
                <c:pt idx="4">
                  <c:v>0.5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0.5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0.66666666666666663</c:v>
                </c:pt>
                <c:pt idx="14">
                  <c:v>0.5714285714285714</c:v>
                </c:pt>
                <c:pt idx="15">
                  <c:v>0.5714285714285714</c:v>
                </c:pt>
                <c:pt idx="16">
                  <c:v>0.7142857142857143</c:v>
                </c:pt>
                <c:pt idx="17">
                  <c:v>0.95918367346938771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C-448A-82BB-EB24C63F3B74}"/>
            </c:ext>
          </c:extLst>
        </c:ser>
        <c:ser>
          <c:idx val="1"/>
          <c:order val="1"/>
          <c:tx>
            <c:strRef>
              <c:f>'Gantt Chart'!$J$9</c:f>
              <c:strCache>
                <c:ptCount val="1"/>
                <c:pt idx="0">
                  <c:v>Remaining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'Gantt Chart'!$D$10:$D$27</c:f>
              <c:strCache>
                <c:ptCount val="18"/>
                <c:pt idx="0">
                  <c:v>John Deodeo</c:v>
                </c:pt>
                <c:pt idx="1">
                  <c:v>Jenifer</c:v>
                </c:pt>
                <c:pt idx="2">
                  <c:v>John Deo</c:v>
                </c:pt>
                <c:pt idx="3">
                  <c:v>Jenifer</c:v>
                </c:pt>
                <c:pt idx="4">
                  <c:v>Bruce Tailor</c:v>
                </c:pt>
                <c:pt idx="5">
                  <c:v>Bruce Tailor</c:v>
                </c:pt>
                <c:pt idx="6">
                  <c:v>John Deodeo</c:v>
                </c:pt>
                <c:pt idx="7">
                  <c:v>John Deodeo</c:v>
                </c:pt>
                <c:pt idx="8">
                  <c:v>Jenifer</c:v>
                </c:pt>
                <c:pt idx="9">
                  <c:v>John Deodeo</c:v>
                </c:pt>
                <c:pt idx="10">
                  <c:v>Bruce Tailor</c:v>
                </c:pt>
                <c:pt idx="11">
                  <c:v>Jaime Sonders</c:v>
                </c:pt>
                <c:pt idx="12">
                  <c:v>John Deodeo</c:v>
                </c:pt>
                <c:pt idx="13">
                  <c:v>Mark</c:v>
                </c:pt>
                <c:pt idx="14">
                  <c:v>Jaime Sonders</c:v>
                </c:pt>
                <c:pt idx="15">
                  <c:v>John Deodeo</c:v>
                </c:pt>
                <c:pt idx="16">
                  <c:v>Mark</c:v>
                </c:pt>
                <c:pt idx="17">
                  <c:v>Jaime Sonders</c:v>
                </c:pt>
              </c:strCache>
            </c:strRef>
          </c:cat>
          <c:val>
            <c:numRef>
              <c:f>'Gantt Chart'!$J$10:$J$27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5C-448A-82BB-EB24C63F3B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1465177504"/>
        <c:axId val="1465175328"/>
        <c:axId val="0"/>
      </c:bar3DChart>
      <c:catAx>
        <c:axId val="1465177504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175328"/>
        <c:crosses val="autoZero"/>
        <c:auto val="1"/>
        <c:lblAlgn val="ctr"/>
        <c:lblOffset val="100"/>
        <c:noMultiLvlLbl val="0"/>
      </c:catAx>
      <c:valAx>
        <c:axId val="146517532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46517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_rels/data1.xml.rels><?xml version="1.0" encoding="UTF-8" standalone="yes"?>
<Relationships xmlns="http://schemas.openxmlformats.org/package/2006/relationships"><Relationship Id="rId3" Type="http://schemas.openxmlformats.org/officeDocument/2006/relationships/hyperlink" Target="#Dashboard!A1"/><Relationship Id="rId2" Type="http://schemas.openxmlformats.org/officeDocument/2006/relationships/hyperlink" Target="#'Gantt Chart'!A1"/><Relationship Id="rId1" Type="http://schemas.openxmlformats.org/officeDocument/2006/relationships/hyperlink" Target="#Settings!A1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52237BC-0215-4C72-BE3F-821BA5C6688C}" type="doc">
      <dgm:prSet loTypeId="urn:microsoft.com/office/officeart/2005/8/layout/list1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AB0B35D8-F567-46CE-ACD6-BD76E062AFF2}">
      <dgm:prSet phldrT="[Text]"/>
      <dgm:spPr/>
      <dgm:t>
        <a:bodyPr/>
        <a:lstStyle/>
        <a:p>
          <a:r>
            <a:rPr lang="en-US"/>
            <a:t>Settings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59856870-60A3-400D-BB4F-6A5BC3E26329}" type="parTrans" cxnId="{242D1949-6E49-4A96-AE05-D10D8135A779}">
      <dgm:prSet/>
      <dgm:spPr/>
      <dgm:t>
        <a:bodyPr/>
        <a:lstStyle/>
        <a:p>
          <a:endParaRPr lang="en-US"/>
        </a:p>
      </dgm:t>
    </dgm:pt>
    <dgm:pt modelId="{94747BAC-5533-40EB-9251-CFB2337E1305}" type="sibTrans" cxnId="{242D1949-6E49-4A96-AE05-D10D8135A779}">
      <dgm:prSet/>
      <dgm:spPr/>
      <dgm:t>
        <a:bodyPr/>
        <a:lstStyle/>
        <a:p>
          <a:endParaRPr lang="en-US"/>
        </a:p>
      </dgm:t>
    </dgm:pt>
    <dgm:pt modelId="{DAEFED0C-9713-4BF4-8493-96743B215581}">
      <dgm:prSet phldrT="[Text]"/>
      <dgm:spPr/>
      <dgm:t>
        <a:bodyPr/>
        <a:lstStyle/>
        <a:p>
          <a:r>
            <a:rPr lang="en-US"/>
            <a:t>Gantt Chart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AFC8DBDE-EE7C-4314-B707-7082412B1152}" type="parTrans" cxnId="{F98EF956-D7DC-4ABC-A790-1578B0332771}">
      <dgm:prSet/>
      <dgm:spPr/>
      <dgm:t>
        <a:bodyPr/>
        <a:lstStyle/>
        <a:p>
          <a:endParaRPr lang="en-US"/>
        </a:p>
      </dgm:t>
    </dgm:pt>
    <dgm:pt modelId="{9F268E6D-753E-48E3-B229-73957E9B3F98}" type="sibTrans" cxnId="{F98EF956-D7DC-4ABC-A790-1578B0332771}">
      <dgm:prSet/>
      <dgm:spPr/>
      <dgm:t>
        <a:bodyPr/>
        <a:lstStyle/>
        <a:p>
          <a:endParaRPr lang="en-US"/>
        </a:p>
      </dgm:t>
    </dgm:pt>
    <dgm:pt modelId="{94266BE5-C5A6-42BA-86F8-0604BA8DE0AF}">
      <dgm:prSet phldrT="[Text]"/>
      <dgm:spPr/>
      <dgm:t>
        <a:bodyPr/>
        <a:lstStyle/>
        <a:p>
          <a:r>
            <a:rPr lang="en-US"/>
            <a:t>Dashboard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1B53427D-BB51-4C3A-BCAF-A63FAAD5897E}" type="parTrans" cxnId="{FAABB032-AD5D-44ED-B2F7-B9FBE244D7BF}">
      <dgm:prSet/>
      <dgm:spPr/>
      <dgm:t>
        <a:bodyPr/>
        <a:lstStyle/>
        <a:p>
          <a:endParaRPr lang="en-US"/>
        </a:p>
      </dgm:t>
    </dgm:pt>
    <dgm:pt modelId="{1936E952-7015-4174-AA68-D5784A16AC8D}" type="sibTrans" cxnId="{FAABB032-AD5D-44ED-B2F7-B9FBE244D7BF}">
      <dgm:prSet/>
      <dgm:spPr/>
      <dgm:t>
        <a:bodyPr/>
        <a:lstStyle/>
        <a:p>
          <a:endParaRPr lang="en-US"/>
        </a:p>
      </dgm:t>
    </dgm:pt>
    <dgm:pt modelId="{E4AFC44D-4AE1-4369-BDE6-65853749EB40}" type="pres">
      <dgm:prSet presAssocID="{E52237BC-0215-4C72-BE3F-821BA5C6688C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3887F196-6A5E-4E2B-8970-722EDC589A71}" type="pres">
      <dgm:prSet presAssocID="{AB0B35D8-F567-46CE-ACD6-BD76E062AFF2}" presName="parentLin" presStyleCnt="0"/>
      <dgm:spPr/>
    </dgm:pt>
    <dgm:pt modelId="{AF10D977-057F-4649-A917-655E5C5E1A4A}" type="pres">
      <dgm:prSet presAssocID="{AB0B35D8-F567-46CE-ACD6-BD76E062AFF2}" presName="parentLeftMargin" presStyleLbl="node1" presStyleIdx="0" presStyleCnt="3"/>
      <dgm:spPr/>
      <dgm:t>
        <a:bodyPr/>
        <a:lstStyle/>
        <a:p>
          <a:endParaRPr lang="en-US"/>
        </a:p>
      </dgm:t>
    </dgm:pt>
    <dgm:pt modelId="{1289B713-E8AD-4E9C-8D67-34654DA935AB}" type="pres">
      <dgm:prSet presAssocID="{AB0B35D8-F567-46CE-ACD6-BD76E062AFF2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AF25D87A-1FB8-417D-93E3-6AE796EB0D2C}" type="pres">
      <dgm:prSet presAssocID="{AB0B35D8-F567-46CE-ACD6-BD76E062AFF2}" presName="negativeSpace" presStyleCnt="0"/>
      <dgm:spPr/>
    </dgm:pt>
    <dgm:pt modelId="{E8B009B1-EB47-437D-B3B9-612DE0830B5F}" type="pres">
      <dgm:prSet presAssocID="{AB0B35D8-F567-46CE-ACD6-BD76E062AFF2}" presName="childText" presStyleLbl="conFgAcc1" presStyleIdx="0" presStyleCnt="3" custLinFactNeighborX="323" custLinFactNeighborY="4745">
        <dgm:presLayoutVars>
          <dgm:bulletEnabled val="1"/>
        </dgm:presLayoutVars>
      </dgm:prSet>
      <dgm:spPr/>
    </dgm:pt>
    <dgm:pt modelId="{F5E10BCB-F155-4153-A5B4-842833B8F7A6}" type="pres">
      <dgm:prSet presAssocID="{94747BAC-5533-40EB-9251-CFB2337E1305}" presName="spaceBetweenRectangles" presStyleCnt="0"/>
      <dgm:spPr/>
    </dgm:pt>
    <dgm:pt modelId="{7ABD73E1-F78F-4003-87C5-FE3E8BF806E8}" type="pres">
      <dgm:prSet presAssocID="{DAEFED0C-9713-4BF4-8493-96743B215581}" presName="parentLin" presStyleCnt="0"/>
      <dgm:spPr/>
    </dgm:pt>
    <dgm:pt modelId="{AF1A1A03-C9B9-4D00-8F49-49CC70349222}" type="pres">
      <dgm:prSet presAssocID="{DAEFED0C-9713-4BF4-8493-96743B215581}" presName="parentLeftMargin" presStyleLbl="node1" presStyleIdx="0" presStyleCnt="3"/>
      <dgm:spPr/>
      <dgm:t>
        <a:bodyPr/>
        <a:lstStyle/>
        <a:p>
          <a:endParaRPr lang="en-US"/>
        </a:p>
      </dgm:t>
    </dgm:pt>
    <dgm:pt modelId="{A80A5DDA-0FA6-46CA-A5B5-EB96F8753BDD}" type="pres">
      <dgm:prSet presAssocID="{DAEFED0C-9713-4BF4-8493-96743B215581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5D3E0F2-936A-48B2-B63C-831738A09FCB}" type="pres">
      <dgm:prSet presAssocID="{DAEFED0C-9713-4BF4-8493-96743B215581}" presName="negativeSpace" presStyleCnt="0"/>
      <dgm:spPr/>
    </dgm:pt>
    <dgm:pt modelId="{FAA9667A-EE44-4286-9CD4-D150B851ED18}" type="pres">
      <dgm:prSet presAssocID="{DAEFED0C-9713-4BF4-8493-96743B215581}" presName="childText" presStyleLbl="conFgAcc1" presStyleIdx="1" presStyleCnt="3">
        <dgm:presLayoutVars>
          <dgm:bulletEnabled val="1"/>
        </dgm:presLayoutVars>
      </dgm:prSet>
      <dgm:spPr/>
    </dgm:pt>
    <dgm:pt modelId="{476E6A24-A0C7-4E31-B023-ED0AA5E2A0DC}" type="pres">
      <dgm:prSet presAssocID="{9F268E6D-753E-48E3-B229-73957E9B3F98}" presName="spaceBetweenRectangles" presStyleCnt="0"/>
      <dgm:spPr/>
    </dgm:pt>
    <dgm:pt modelId="{80392A8C-611E-4E48-8DAA-218C8CF67C62}" type="pres">
      <dgm:prSet presAssocID="{94266BE5-C5A6-42BA-86F8-0604BA8DE0AF}" presName="parentLin" presStyleCnt="0"/>
      <dgm:spPr/>
    </dgm:pt>
    <dgm:pt modelId="{4406E864-B7AF-4244-B76E-1FB4A82A5807}" type="pres">
      <dgm:prSet presAssocID="{94266BE5-C5A6-42BA-86F8-0604BA8DE0AF}" presName="parentLeftMargin" presStyleLbl="node1" presStyleIdx="1" presStyleCnt="3"/>
      <dgm:spPr/>
      <dgm:t>
        <a:bodyPr/>
        <a:lstStyle/>
        <a:p>
          <a:endParaRPr lang="en-US"/>
        </a:p>
      </dgm:t>
    </dgm:pt>
    <dgm:pt modelId="{8E3DBB2F-61DF-4FE3-B3DC-E9762BD0F56D}" type="pres">
      <dgm:prSet presAssocID="{94266BE5-C5A6-42BA-86F8-0604BA8DE0AF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E94AC7E7-B280-458F-B501-5D5349CC233F}" type="pres">
      <dgm:prSet presAssocID="{94266BE5-C5A6-42BA-86F8-0604BA8DE0AF}" presName="negativeSpace" presStyleCnt="0"/>
      <dgm:spPr/>
    </dgm:pt>
    <dgm:pt modelId="{FA796F9C-4ED7-4E2E-A95D-364CF1ACAED7}" type="pres">
      <dgm:prSet presAssocID="{94266BE5-C5A6-42BA-86F8-0604BA8DE0AF}" presName="childText" presStyleLbl="conFgAcc1" presStyleIdx="2" presStyleCnt="3">
        <dgm:presLayoutVars>
          <dgm:bulletEnabled val="1"/>
        </dgm:presLayoutVars>
      </dgm:prSet>
      <dgm:spPr/>
    </dgm:pt>
  </dgm:ptLst>
  <dgm:cxnLst>
    <dgm:cxn modelId="{242D1949-6E49-4A96-AE05-D10D8135A779}" srcId="{E52237BC-0215-4C72-BE3F-821BA5C6688C}" destId="{AB0B35D8-F567-46CE-ACD6-BD76E062AFF2}" srcOrd="0" destOrd="0" parTransId="{59856870-60A3-400D-BB4F-6A5BC3E26329}" sibTransId="{94747BAC-5533-40EB-9251-CFB2337E1305}"/>
    <dgm:cxn modelId="{0C36980E-4079-42C8-AAAF-F2416F5C0171}" type="presOf" srcId="{94266BE5-C5A6-42BA-86F8-0604BA8DE0AF}" destId="{4406E864-B7AF-4244-B76E-1FB4A82A5807}" srcOrd="0" destOrd="0" presId="urn:microsoft.com/office/officeart/2005/8/layout/list1"/>
    <dgm:cxn modelId="{86D4BDDA-C845-438A-A95C-2DE38DD263DB}" type="presOf" srcId="{E52237BC-0215-4C72-BE3F-821BA5C6688C}" destId="{E4AFC44D-4AE1-4369-BDE6-65853749EB40}" srcOrd="0" destOrd="0" presId="urn:microsoft.com/office/officeart/2005/8/layout/list1"/>
    <dgm:cxn modelId="{BBB7363B-0D6D-456E-84FA-A86FCD644202}" type="presOf" srcId="{DAEFED0C-9713-4BF4-8493-96743B215581}" destId="{A80A5DDA-0FA6-46CA-A5B5-EB96F8753BDD}" srcOrd="1" destOrd="0" presId="urn:microsoft.com/office/officeart/2005/8/layout/list1"/>
    <dgm:cxn modelId="{16A39250-5E37-4725-91E9-77CD3DB4A124}" type="presOf" srcId="{AB0B35D8-F567-46CE-ACD6-BD76E062AFF2}" destId="{1289B713-E8AD-4E9C-8D67-34654DA935AB}" srcOrd="1" destOrd="0" presId="urn:microsoft.com/office/officeart/2005/8/layout/list1"/>
    <dgm:cxn modelId="{141BAE96-921A-4813-B30E-B4DC0699E789}" type="presOf" srcId="{AB0B35D8-F567-46CE-ACD6-BD76E062AFF2}" destId="{AF10D977-057F-4649-A917-655E5C5E1A4A}" srcOrd="0" destOrd="0" presId="urn:microsoft.com/office/officeart/2005/8/layout/list1"/>
    <dgm:cxn modelId="{F98EF956-D7DC-4ABC-A790-1578B0332771}" srcId="{E52237BC-0215-4C72-BE3F-821BA5C6688C}" destId="{DAEFED0C-9713-4BF4-8493-96743B215581}" srcOrd="1" destOrd="0" parTransId="{AFC8DBDE-EE7C-4314-B707-7082412B1152}" sibTransId="{9F268E6D-753E-48E3-B229-73957E9B3F98}"/>
    <dgm:cxn modelId="{A66542D3-59F2-47E1-A1AC-7BC24C887C4A}" type="presOf" srcId="{94266BE5-C5A6-42BA-86F8-0604BA8DE0AF}" destId="{8E3DBB2F-61DF-4FE3-B3DC-E9762BD0F56D}" srcOrd="1" destOrd="0" presId="urn:microsoft.com/office/officeart/2005/8/layout/list1"/>
    <dgm:cxn modelId="{FAABB032-AD5D-44ED-B2F7-B9FBE244D7BF}" srcId="{E52237BC-0215-4C72-BE3F-821BA5C6688C}" destId="{94266BE5-C5A6-42BA-86F8-0604BA8DE0AF}" srcOrd="2" destOrd="0" parTransId="{1B53427D-BB51-4C3A-BCAF-A63FAAD5897E}" sibTransId="{1936E952-7015-4174-AA68-D5784A16AC8D}"/>
    <dgm:cxn modelId="{686B67F4-905F-4B48-B50F-B852349497F5}" type="presOf" srcId="{DAEFED0C-9713-4BF4-8493-96743B215581}" destId="{AF1A1A03-C9B9-4D00-8F49-49CC70349222}" srcOrd="0" destOrd="0" presId="urn:microsoft.com/office/officeart/2005/8/layout/list1"/>
    <dgm:cxn modelId="{D711E0FA-A4FE-4C9C-9FD5-C6A3F11B3A0E}" type="presParOf" srcId="{E4AFC44D-4AE1-4369-BDE6-65853749EB40}" destId="{3887F196-6A5E-4E2B-8970-722EDC589A71}" srcOrd="0" destOrd="0" presId="urn:microsoft.com/office/officeart/2005/8/layout/list1"/>
    <dgm:cxn modelId="{7A5FCE7C-022E-4152-8637-37F718AACB9F}" type="presParOf" srcId="{3887F196-6A5E-4E2B-8970-722EDC589A71}" destId="{AF10D977-057F-4649-A917-655E5C5E1A4A}" srcOrd="0" destOrd="0" presId="urn:microsoft.com/office/officeart/2005/8/layout/list1"/>
    <dgm:cxn modelId="{C6D460BE-C819-4B37-88DF-6D86D36C656D}" type="presParOf" srcId="{3887F196-6A5E-4E2B-8970-722EDC589A71}" destId="{1289B713-E8AD-4E9C-8D67-34654DA935AB}" srcOrd="1" destOrd="0" presId="urn:microsoft.com/office/officeart/2005/8/layout/list1"/>
    <dgm:cxn modelId="{CCCC3060-1633-43CD-9187-D8E38805323A}" type="presParOf" srcId="{E4AFC44D-4AE1-4369-BDE6-65853749EB40}" destId="{AF25D87A-1FB8-417D-93E3-6AE796EB0D2C}" srcOrd="1" destOrd="0" presId="urn:microsoft.com/office/officeart/2005/8/layout/list1"/>
    <dgm:cxn modelId="{1AF900D2-4A42-402B-9F4C-3E92FFD226FF}" type="presParOf" srcId="{E4AFC44D-4AE1-4369-BDE6-65853749EB40}" destId="{E8B009B1-EB47-437D-B3B9-612DE0830B5F}" srcOrd="2" destOrd="0" presId="urn:microsoft.com/office/officeart/2005/8/layout/list1"/>
    <dgm:cxn modelId="{783BEE82-9C39-4CE6-9B52-AA59E5B74C9E}" type="presParOf" srcId="{E4AFC44D-4AE1-4369-BDE6-65853749EB40}" destId="{F5E10BCB-F155-4153-A5B4-842833B8F7A6}" srcOrd="3" destOrd="0" presId="urn:microsoft.com/office/officeart/2005/8/layout/list1"/>
    <dgm:cxn modelId="{2521DBDC-820D-4D3D-9597-1E9E1D3549EE}" type="presParOf" srcId="{E4AFC44D-4AE1-4369-BDE6-65853749EB40}" destId="{7ABD73E1-F78F-4003-87C5-FE3E8BF806E8}" srcOrd="4" destOrd="0" presId="urn:microsoft.com/office/officeart/2005/8/layout/list1"/>
    <dgm:cxn modelId="{F64BA856-9DCE-4241-8350-917DAC2C14F6}" type="presParOf" srcId="{7ABD73E1-F78F-4003-87C5-FE3E8BF806E8}" destId="{AF1A1A03-C9B9-4D00-8F49-49CC70349222}" srcOrd="0" destOrd="0" presId="urn:microsoft.com/office/officeart/2005/8/layout/list1"/>
    <dgm:cxn modelId="{DF48DAED-C1E5-4E17-B82E-8F0759F74E60}" type="presParOf" srcId="{7ABD73E1-F78F-4003-87C5-FE3E8BF806E8}" destId="{A80A5DDA-0FA6-46CA-A5B5-EB96F8753BDD}" srcOrd="1" destOrd="0" presId="urn:microsoft.com/office/officeart/2005/8/layout/list1"/>
    <dgm:cxn modelId="{172FFE93-721D-4CB9-9150-202A0A296ED9}" type="presParOf" srcId="{E4AFC44D-4AE1-4369-BDE6-65853749EB40}" destId="{85D3E0F2-936A-48B2-B63C-831738A09FCB}" srcOrd="5" destOrd="0" presId="urn:microsoft.com/office/officeart/2005/8/layout/list1"/>
    <dgm:cxn modelId="{3992EF37-51D3-4107-B6D6-DCA3C3BF63E3}" type="presParOf" srcId="{E4AFC44D-4AE1-4369-BDE6-65853749EB40}" destId="{FAA9667A-EE44-4286-9CD4-D150B851ED18}" srcOrd="6" destOrd="0" presId="urn:microsoft.com/office/officeart/2005/8/layout/list1"/>
    <dgm:cxn modelId="{CB805443-93FB-4E15-9029-0FF651A03962}" type="presParOf" srcId="{E4AFC44D-4AE1-4369-BDE6-65853749EB40}" destId="{476E6A24-A0C7-4E31-B023-ED0AA5E2A0DC}" srcOrd="7" destOrd="0" presId="urn:microsoft.com/office/officeart/2005/8/layout/list1"/>
    <dgm:cxn modelId="{BFABAD62-68D8-43D6-8B0A-559B9E538882}" type="presParOf" srcId="{E4AFC44D-4AE1-4369-BDE6-65853749EB40}" destId="{80392A8C-611E-4E48-8DAA-218C8CF67C62}" srcOrd="8" destOrd="0" presId="urn:microsoft.com/office/officeart/2005/8/layout/list1"/>
    <dgm:cxn modelId="{B436893D-A563-418A-AB77-A69DF09AF794}" type="presParOf" srcId="{80392A8C-611E-4E48-8DAA-218C8CF67C62}" destId="{4406E864-B7AF-4244-B76E-1FB4A82A5807}" srcOrd="0" destOrd="0" presId="urn:microsoft.com/office/officeart/2005/8/layout/list1"/>
    <dgm:cxn modelId="{16A77498-224D-4A6D-89C8-A78D9D2C798F}" type="presParOf" srcId="{80392A8C-611E-4E48-8DAA-218C8CF67C62}" destId="{8E3DBB2F-61DF-4FE3-B3DC-E9762BD0F56D}" srcOrd="1" destOrd="0" presId="urn:microsoft.com/office/officeart/2005/8/layout/list1"/>
    <dgm:cxn modelId="{7D8586D5-A42F-4E47-8D13-BC19DFA69209}" type="presParOf" srcId="{E4AFC44D-4AE1-4369-BDE6-65853749EB40}" destId="{E94AC7E7-B280-458F-B501-5D5349CC233F}" srcOrd="9" destOrd="0" presId="urn:microsoft.com/office/officeart/2005/8/layout/list1"/>
    <dgm:cxn modelId="{057EC1FC-ACAC-4421-BAFC-37AF10D6E5CA}" type="presParOf" srcId="{E4AFC44D-4AE1-4369-BDE6-65853749EB40}" destId="{FA796F9C-4ED7-4E2E-A95D-364CF1ACAED7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9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8B009B1-EB47-437D-B3B9-612DE0830B5F}">
      <dsp:nvSpPr>
        <dsp:cNvPr id="0" name=""/>
        <dsp:cNvSpPr/>
      </dsp:nvSpPr>
      <dsp:spPr>
        <a:xfrm>
          <a:off x="0" y="257174"/>
          <a:ext cx="2952750" cy="378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289B713-E8AD-4E9C-8D67-34654DA935AB}">
      <dsp:nvSpPr>
        <dsp:cNvPr id="0" name=""/>
        <dsp:cNvSpPr/>
      </dsp:nvSpPr>
      <dsp:spPr>
        <a:xfrm>
          <a:off x="147637" y="31931"/>
          <a:ext cx="2066925" cy="4428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125" tIns="0" rIns="78125" bIns="0" numCol="1" spcCol="1270" anchor="ctr" anchorCtr="0">
          <a:noAutofit/>
        </a:bodyPr>
        <a:lstStyle/>
        <a:p>
          <a:pPr lvl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/>
            <a:t>Settings</a:t>
          </a:r>
        </a:p>
      </dsp:txBody>
      <dsp:txXfrm>
        <a:off x="169253" y="53547"/>
        <a:ext cx="2023693" cy="399568"/>
      </dsp:txXfrm>
    </dsp:sp>
    <dsp:sp modelId="{FAA9667A-EE44-4286-9CD4-D150B851ED18}">
      <dsp:nvSpPr>
        <dsp:cNvPr id="0" name=""/>
        <dsp:cNvSpPr/>
      </dsp:nvSpPr>
      <dsp:spPr>
        <a:xfrm>
          <a:off x="0" y="933731"/>
          <a:ext cx="2952750" cy="378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A80A5DDA-0FA6-46CA-A5B5-EB96F8753BDD}">
      <dsp:nvSpPr>
        <dsp:cNvPr id="0" name=""/>
        <dsp:cNvSpPr/>
      </dsp:nvSpPr>
      <dsp:spPr>
        <a:xfrm>
          <a:off x="147637" y="712331"/>
          <a:ext cx="2066925" cy="4428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125" tIns="0" rIns="78125" bIns="0" numCol="1" spcCol="1270" anchor="ctr" anchorCtr="0">
          <a:noAutofit/>
        </a:bodyPr>
        <a:lstStyle/>
        <a:p>
          <a:pPr lvl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/>
            <a:t>Gantt Chart</a:t>
          </a:r>
        </a:p>
      </dsp:txBody>
      <dsp:txXfrm>
        <a:off x="169253" y="733947"/>
        <a:ext cx="2023693" cy="399568"/>
      </dsp:txXfrm>
    </dsp:sp>
    <dsp:sp modelId="{FA796F9C-4ED7-4E2E-A95D-364CF1ACAED7}">
      <dsp:nvSpPr>
        <dsp:cNvPr id="0" name=""/>
        <dsp:cNvSpPr/>
      </dsp:nvSpPr>
      <dsp:spPr>
        <a:xfrm>
          <a:off x="0" y="1614131"/>
          <a:ext cx="2952750" cy="378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E3DBB2F-61DF-4FE3-B3DC-E9762BD0F56D}">
      <dsp:nvSpPr>
        <dsp:cNvPr id="0" name=""/>
        <dsp:cNvSpPr/>
      </dsp:nvSpPr>
      <dsp:spPr>
        <a:xfrm>
          <a:off x="147637" y="1392731"/>
          <a:ext cx="2066925" cy="4428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125" tIns="0" rIns="78125" bIns="0" numCol="1" spcCol="1270" anchor="ctr" anchorCtr="0">
          <a:noAutofit/>
        </a:bodyPr>
        <a:lstStyle/>
        <a:p>
          <a:pPr lvl="0" algn="l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/>
            <a:t>Dashboard</a:t>
          </a:r>
        </a:p>
      </dsp:txBody>
      <dsp:txXfrm>
        <a:off x="169253" y="1414347"/>
        <a:ext cx="2023693" cy="39956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hyperlink" Target="http://www.template124.com" TargetMode="External"/><Relationship Id="rId1" Type="http://schemas.openxmlformats.org/officeDocument/2006/relationships/hyperlink" Target="#'Gantt Chart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Dashboard!A1"/><Relationship Id="rId1" Type="http://schemas.openxmlformats.org/officeDocument/2006/relationships/hyperlink" Target="#Settings!A1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diagramColors" Target="../diagrams/colors1.xml"/><Relationship Id="rId3" Type="http://schemas.openxmlformats.org/officeDocument/2006/relationships/hyperlink" Target="#Settings!A1"/><Relationship Id="rId7" Type="http://schemas.openxmlformats.org/officeDocument/2006/relationships/diagramQuickStyle" Target="../diagrams/quickStyle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diagramLayout" Target="../diagrams/layout1.xml"/><Relationship Id="rId5" Type="http://schemas.openxmlformats.org/officeDocument/2006/relationships/diagramData" Target="../diagrams/data1.xml"/><Relationship Id="rId4" Type="http://schemas.openxmlformats.org/officeDocument/2006/relationships/hyperlink" Target="#'Gantt Chart'!A1"/><Relationship Id="rId9" Type="http://schemas.microsoft.com/office/2007/relationships/diagramDrawing" Target="../diagrams/drawing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123825</xdr:rowOff>
    </xdr:from>
    <xdr:to>
      <xdr:col>6</xdr:col>
      <xdr:colOff>104775</xdr:colOff>
      <xdr:row>2</xdr:row>
      <xdr:rowOff>66675</xdr:rowOff>
    </xdr:to>
    <xdr:sp macro="" textlink="">
      <xdr:nvSpPr>
        <xdr:cNvPr id="2" name="Right Arrow 1">
          <a:hlinkClick xmlns:r="http://schemas.openxmlformats.org/officeDocument/2006/relationships" r:id="rId1"/>
        </xdr:cNvPr>
        <xdr:cNvSpPr/>
      </xdr:nvSpPr>
      <xdr:spPr>
        <a:xfrm>
          <a:off x="5076825" y="123825"/>
          <a:ext cx="742950" cy="323850"/>
        </a:xfrm>
        <a:prstGeom prst="rightArrow">
          <a:avLst/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ysClr val="windowText" lastClr="000000"/>
              </a:solidFill>
            </a:rPr>
            <a:t>Next</a:t>
          </a:r>
        </a:p>
      </xdr:txBody>
    </xdr:sp>
    <xdr:clientData/>
  </xdr:twoCellAnchor>
  <xdr:twoCellAnchor editAs="oneCell">
    <xdr:from>
      <xdr:col>8</xdr:col>
      <xdr:colOff>238125</xdr:colOff>
      <xdr:row>3</xdr:row>
      <xdr:rowOff>123825</xdr:rowOff>
    </xdr:from>
    <xdr:to>
      <xdr:col>13</xdr:col>
      <xdr:colOff>47625</xdr:colOff>
      <xdr:row>6</xdr:row>
      <xdr:rowOff>142875</xdr:rowOff>
    </xdr:to>
    <xdr:pic>
      <xdr:nvPicPr>
        <xdr:cNvPr id="3" name="Picture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695325"/>
          <a:ext cx="2857500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</xdr:row>
      <xdr:rowOff>23812</xdr:rowOff>
    </xdr:from>
    <xdr:to>
      <xdr:col>6</xdr:col>
      <xdr:colOff>345281</xdr:colOff>
      <xdr:row>3</xdr:row>
      <xdr:rowOff>11906</xdr:rowOff>
    </xdr:to>
    <xdr:sp macro="" textlink="">
      <xdr:nvSpPr>
        <xdr:cNvPr id="2" name="Left Arrow 1">
          <a:hlinkClick xmlns:r="http://schemas.openxmlformats.org/officeDocument/2006/relationships" r:id="rId1"/>
        </xdr:cNvPr>
        <xdr:cNvSpPr/>
      </xdr:nvSpPr>
      <xdr:spPr>
        <a:xfrm>
          <a:off x="5524500" y="214312"/>
          <a:ext cx="797719" cy="369094"/>
        </a:xfrm>
        <a:prstGeom prst="leftArrow">
          <a:avLst/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Back</a:t>
          </a:r>
        </a:p>
      </xdr:txBody>
    </xdr:sp>
    <xdr:clientData/>
  </xdr:twoCellAnchor>
  <xdr:twoCellAnchor>
    <xdr:from>
      <xdr:col>6</xdr:col>
      <xdr:colOff>464343</xdr:colOff>
      <xdr:row>1</xdr:row>
      <xdr:rowOff>35719</xdr:rowOff>
    </xdr:from>
    <xdr:to>
      <xdr:col>8</xdr:col>
      <xdr:colOff>202406</xdr:colOff>
      <xdr:row>3</xdr:row>
      <xdr:rowOff>11906</xdr:rowOff>
    </xdr:to>
    <xdr:sp macro="" textlink="">
      <xdr:nvSpPr>
        <xdr:cNvPr id="5" name="Right Arrow 4">
          <a:hlinkClick xmlns:r="http://schemas.openxmlformats.org/officeDocument/2006/relationships" r:id="rId2"/>
        </xdr:cNvPr>
        <xdr:cNvSpPr/>
      </xdr:nvSpPr>
      <xdr:spPr>
        <a:xfrm>
          <a:off x="6441281" y="226219"/>
          <a:ext cx="785813" cy="357187"/>
        </a:xfrm>
        <a:prstGeom prst="rightArrow">
          <a:avLst/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Next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171450</xdr:rowOff>
    </xdr:from>
    <xdr:to>
      <xdr:col>11</xdr:col>
      <xdr:colOff>586977</xdr:colOff>
      <xdr:row>17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44053</xdr:rowOff>
    </xdr:from>
    <xdr:to>
      <xdr:col>11</xdr:col>
      <xdr:colOff>590550</xdr:colOff>
      <xdr:row>31</xdr:row>
      <xdr:rowOff>120253</xdr:rowOff>
    </xdr:to>
    <xdr:graphicFrame macro="">
      <xdr:nvGraphicFramePr>
        <xdr:cNvPr id="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123825</xdr:colOff>
      <xdr:row>0</xdr:row>
      <xdr:rowOff>95250</xdr:rowOff>
    </xdr:from>
    <xdr:to>
      <xdr:col>11</xdr:col>
      <xdr:colOff>428625</xdr:colOff>
      <xdr:row>2</xdr:row>
      <xdr:rowOff>95250</xdr:rowOff>
    </xdr:to>
    <xdr:sp macro="" textlink="">
      <xdr:nvSpPr>
        <xdr:cNvPr id="4" name="Right Arrow 3">
          <a:hlinkClick xmlns:r="http://schemas.openxmlformats.org/officeDocument/2006/relationships" r:id="rId3"/>
        </xdr:cNvPr>
        <xdr:cNvSpPr/>
      </xdr:nvSpPr>
      <xdr:spPr>
        <a:xfrm>
          <a:off x="6219825" y="95250"/>
          <a:ext cx="914400" cy="381000"/>
        </a:xfrm>
        <a:prstGeom prst="rightArrow">
          <a:avLst/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Next</a:t>
          </a:r>
        </a:p>
      </xdr:txBody>
    </xdr:sp>
    <xdr:clientData/>
  </xdr:twoCellAnchor>
  <xdr:twoCellAnchor>
    <xdr:from>
      <xdr:col>8</xdr:col>
      <xdr:colOff>361950</xdr:colOff>
      <xdr:row>0</xdr:row>
      <xdr:rowOff>95250</xdr:rowOff>
    </xdr:from>
    <xdr:to>
      <xdr:col>10</xdr:col>
      <xdr:colOff>28575</xdr:colOff>
      <xdr:row>2</xdr:row>
      <xdr:rowOff>85725</xdr:rowOff>
    </xdr:to>
    <xdr:sp macro="" textlink="">
      <xdr:nvSpPr>
        <xdr:cNvPr id="5" name="Left Arrow 4">
          <a:hlinkClick xmlns:r="http://schemas.openxmlformats.org/officeDocument/2006/relationships" r:id="rId4"/>
        </xdr:cNvPr>
        <xdr:cNvSpPr/>
      </xdr:nvSpPr>
      <xdr:spPr>
        <a:xfrm>
          <a:off x="5238750" y="95250"/>
          <a:ext cx="885825" cy="371475"/>
        </a:xfrm>
        <a:prstGeom prst="leftArrow">
          <a:avLst/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Back</a:t>
          </a:r>
        </a:p>
      </xdr:txBody>
    </xdr:sp>
    <xdr:clientData/>
  </xdr:twoCellAnchor>
  <xdr:twoCellAnchor>
    <xdr:from>
      <xdr:col>12</xdr:col>
      <xdr:colOff>161926</xdr:colOff>
      <xdr:row>4</xdr:row>
      <xdr:rowOff>128587</xdr:rowOff>
    </xdr:from>
    <xdr:to>
      <xdr:col>17</xdr:col>
      <xdr:colOff>66676</xdr:colOff>
      <xdr:row>15</xdr:row>
      <xdr:rowOff>57150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5" r:lo="rId6" r:qs="rId7" r:cs="rId8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6:D21" totalsRowShown="0" headerRowDxfId="10" headerRowBorderDxfId="9" tableBorderDxfId="8" totalsRowBorderDxfId="7">
  <autoFilter ref="B6:D21">
    <filterColumn colId="0" hiddenButton="1"/>
    <filterColumn colId="1" hiddenButton="1"/>
    <filterColumn colId="2" hiddenButton="1"/>
  </autoFilter>
  <tableColumns count="3">
    <tableColumn id="1" name="No." dataDxfId="6">
      <calculatedColumnFormula>+B6+1</calculatedColumnFormula>
    </tableColumn>
    <tableColumn id="2" name="Date " dataDxfId="5"/>
    <tableColumn id="3" name="Description" dataDxfId="4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hyperlink" Target="mailto:contact@template124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</sheetPr>
  <dimension ref="B5:L21"/>
  <sheetViews>
    <sheetView showGridLines="0" workbookViewId="0">
      <selection activeCell="I11" sqref="I11"/>
    </sheetView>
  </sheetViews>
  <sheetFormatPr defaultRowHeight="15" x14ac:dyDescent="0.25"/>
  <cols>
    <col min="2" max="2" width="6.28515625" customWidth="1"/>
    <col min="3" max="3" width="15.7109375" customWidth="1"/>
    <col min="4" max="4" width="26.140625" customWidth="1"/>
    <col min="6" max="6" width="19.28515625" customWidth="1"/>
    <col min="7" max="7" width="18.5703125" customWidth="1"/>
  </cols>
  <sheetData>
    <row r="5" spans="2:12" x14ac:dyDescent="0.25">
      <c r="B5" s="32" t="s">
        <v>46</v>
      </c>
      <c r="C5" s="32"/>
      <c r="D5" s="32"/>
      <c r="F5" s="33" t="s">
        <v>11</v>
      </c>
      <c r="G5" s="33"/>
      <c r="H5" s="21"/>
    </row>
    <row r="6" spans="2:12" ht="15.75" x14ac:dyDescent="0.25">
      <c r="B6" s="23" t="s">
        <v>39</v>
      </c>
      <c r="C6" s="20" t="s">
        <v>40</v>
      </c>
      <c r="D6" s="25" t="s">
        <v>41</v>
      </c>
      <c r="F6" s="30" t="s">
        <v>47</v>
      </c>
    </row>
    <row r="7" spans="2:12" x14ac:dyDescent="0.25">
      <c r="B7" s="24">
        <v>1</v>
      </c>
      <c r="C7" s="19">
        <v>42839</v>
      </c>
      <c r="D7" s="26" t="s">
        <v>42</v>
      </c>
      <c r="G7" s="31" t="s">
        <v>33</v>
      </c>
    </row>
    <row r="8" spans="2:12" x14ac:dyDescent="0.25">
      <c r="B8" s="24">
        <v>2</v>
      </c>
      <c r="C8" s="19">
        <v>42845</v>
      </c>
      <c r="D8" s="26" t="s">
        <v>42</v>
      </c>
      <c r="G8" s="31" t="s">
        <v>34</v>
      </c>
      <c r="J8" s="35" t="s">
        <v>50</v>
      </c>
      <c r="K8" s="36"/>
      <c r="L8" s="36"/>
    </row>
    <row r="9" spans="2:12" x14ac:dyDescent="0.25">
      <c r="B9" s="24">
        <f>+B8+1</f>
        <v>3</v>
      </c>
      <c r="C9" s="19">
        <v>42850</v>
      </c>
      <c r="D9" s="26"/>
      <c r="G9" s="31" t="s">
        <v>35</v>
      </c>
    </row>
    <row r="10" spans="2:12" x14ac:dyDescent="0.25">
      <c r="B10" s="24">
        <f t="shared" ref="B10:B21" si="0">+B9+1</f>
        <v>4</v>
      </c>
      <c r="C10" s="18"/>
      <c r="D10" s="26"/>
      <c r="G10" s="31" t="s">
        <v>36</v>
      </c>
    </row>
    <row r="11" spans="2:12" x14ac:dyDescent="0.25">
      <c r="B11" s="24">
        <f t="shared" si="0"/>
        <v>5</v>
      </c>
      <c r="C11" s="18"/>
      <c r="D11" s="26"/>
      <c r="G11" s="31" t="s">
        <v>37</v>
      </c>
    </row>
    <row r="12" spans="2:12" x14ac:dyDescent="0.25">
      <c r="B12" s="24">
        <f t="shared" si="0"/>
        <v>6</v>
      </c>
      <c r="C12" s="18"/>
      <c r="D12" s="26"/>
      <c r="G12" s="31" t="s">
        <v>38</v>
      </c>
    </row>
    <row r="13" spans="2:12" x14ac:dyDescent="0.25">
      <c r="B13" s="24">
        <f t="shared" si="0"/>
        <v>7</v>
      </c>
      <c r="C13" s="18"/>
      <c r="D13" s="26"/>
      <c r="G13" s="31"/>
    </row>
    <row r="14" spans="2:12" x14ac:dyDescent="0.25">
      <c r="B14" s="24">
        <f t="shared" si="0"/>
        <v>8</v>
      </c>
      <c r="C14" s="18"/>
      <c r="D14" s="26"/>
      <c r="G14" s="31"/>
    </row>
    <row r="15" spans="2:12" x14ac:dyDescent="0.25">
      <c r="B15" s="24">
        <f t="shared" si="0"/>
        <v>9</v>
      </c>
      <c r="C15" s="18"/>
      <c r="D15" s="26"/>
      <c r="G15" s="31"/>
    </row>
    <row r="16" spans="2:12" x14ac:dyDescent="0.25">
      <c r="B16" s="24">
        <f t="shared" si="0"/>
        <v>10</v>
      </c>
      <c r="C16" s="18"/>
      <c r="D16" s="26"/>
    </row>
    <row r="17" spans="2:4" x14ac:dyDescent="0.25">
      <c r="B17" s="24">
        <f t="shared" si="0"/>
        <v>11</v>
      </c>
      <c r="C17" s="18"/>
      <c r="D17" s="26"/>
    </row>
    <row r="18" spans="2:4" x14ac:dyDescent="0.25">
      <c r="B18" s="24">
        <f>+B17+1</f>
        <v>12</v>
      </c>
      <c r="C18" s="18"/>
      <c r="D18" s="26"/>
    </row>
    <row r="19" spans="2:4" x14ac:dyDescent="0.25">
      <c r="B19" s="24">
        <f t="shared" si="0"/>
        <v>13</v>
      </c>
      <c r="C19" s="18"/>
      <c r="D19" s="26"/>
    </row>
    <row r="20" spans="2:4" x14ac:dyDescent="0.25">
      <c r="B20" s="24">
        <f t="shared" si="0"/>
        <v>14</v>
      </c>
      <c r="C20" s="18"/>
      <c r="D20" s="26"/>
    </row>
    <row r="21" spans="2:4" x14ac:dyDescent="0.25">
      <c r="B21" s="27">
        <f t="shared" si="0"/>
        <v>15</v>
      </c>
      <c r="C21" s="28"/>
      <c r="D21" s="29"/>
    </row>
  </sheetData>
  <mergeCells count="3">
    <mergeCell ref="B5:D5"/>
    <mergeCell ref="F5:G5"/>
    <mergeCell ref="J8:L8"/>
  </mergeCells>
  <hyperlinks>
    <hyperlink ref="J8" r:id="rId1"/>
  </hyperlinks>
  <pageMargins left="0.7" right="0.7" top="0.75" bottom="0.75" header="0.3" footer="0.3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B2:CX27"/>
  <sheetViews>
    <sheetView showGridLines="0" tabSelected="1" zoomScale="80" zoomScaleNormal="80" workbookViewId="0">
      <pane xSplit="10" topLeftCell="K1" activePane="topRight" state="frozen"/>
      <selection activeCell="A4" sqref="A4"/>
      <selection pane="topRight" activeCell="G11" sqref="G11"/>
    </sheetView>
  </sheetViews>
  <sheetFormatPr defaultRowHeight="15" x14ac:dyDescent="0.25"/>
  <cols>
    <col min="2" max="2" width="8.42578125" customWidth="1"/>
    <col min="3" max="3" width="30.140625" bestFit="1" customWidth="1"/>
    <col min="4" max="4" width="17" bestFit="1" customWidth="1"/>
    <col min="5" max="5" width="13.140625" customWidth="1"/>
    <col min="6" max="6" width="11.7109375" customWidth="1"/>
    <col min="7" max="7" width="7.28515625" customWidth="1"/>
    <col min="8" max="8" width="8.42578125" customWidth="1"/>
    <col min="9" max="9" width="10.42578125" customWidth="1"/>
    <col min="10" max="10" width="5.140625" customWidth="1"/>
    <col min="11" max="101" width="2.7109375" customWidth="1"/>
  </cols>
  <sheetData>
    <row r="2" spans="2:102" x14ac:dyDescent="0.25">
      <c r="B2" s="3"/>
      <c r="C2" t="s">
        <v>0</v>
      </c>
      <c r="D2" t="s">
        <v>6</v>
      </c>
    </row>
    <row r="3" spans="2:102" x14ac:dyDescent="0.25">
      <c r="B3" s="3"/>
      <c r="C3" t="s">
        <v>1</v>
      </c>
      <c r="D3" t="s">
        <v>7</v>
      </c>
    </row>
    <row r="4" spans="2:102" x14ac:dyDescent="0.25">
      <c r="B4" s="3"/>
      <c r="C4" t="s">
        <v>2</v>
      </c>
      <c r="D4" t="s">
        <v>8</v>
      </c>
    </row>
    <row r="5" spans="2:102" x14ac:dyDescent="0.25">
      <c r="B5" s="3"/>
      <c r="C5" t="s">
        <v>3</v>
      </c>
      <c r="D5" s="1">
        <v>42830</v>
      </c>
      <c r="E5" s="22"/>
      <c r="F5" s="34" t="s">
        <v>48</v>
      </c>
    </row>
    <row r="6" spans="2:102" x14ac:dyDescent="0.25">
      <c r="B6" s="3"/>
      <c r="C6" t="s">
        <v>4</v>
      </c>
      <c r="D6" s="1">
        <v>42920</v>
      </c>
      <c r="F6" s="34" t="s">
        <v>49</v>
      </c>
    </row>
    <row r="7" spans="2:102" x14ac:dyDescent="0.25">
      <c r="B7" s="3"/>
      <c r="C7" t="s">
        <v>5</v>
      </c>
      <c r="D7" s="2">
        <f>D6-D5+1</f>
        <v>91</v>
      </c>
    </row>
    <row r="9" spans="2:102" ht="63" customHeight="1" x14ac:dyDescent="0.25">
      <c r="B9" s="4" t="s">
        <v>9</v>
      </c>
      <c r="C9" s="4" t="s">
        <v>10</v>
      </c>
      <c r="D9" s="4" t="s">
        <v>11</v>
      </c>
      <c r="E9" s="4" t="s">
        <v>12</v>
      </c>
      <c r="F9" s="4" t="s">
        <v>13</v>
      </c>
      <c r="G9" s="5" t="s">
        <v>43</v>
      </c>
      <c r="H9" s="5" t="s">
        <v>44</v>
      </c>
      <c r="I9" s="5" t="s">
        <v>14</v>
      </c>
      <c r="J9" s="7" t="s">
        <v>45</v>
      </c>
      <c r="K9" s="6">
        <f>D5</f>
        <v>42830</v>
      </c>
      <c r="L9" s="6">
        <f>+K9+1</f>
        <v>42831</v>
      </c>
      <c r="M9" s="6">
        <f t="shared" ref="M9:BX9" si="0">+L9+1</f>
        <v>42832</v>
      </c>
      <c r="N9" s="6">
        <f t="shared" si="0"/>
        <v>42833</v>
      </c>
      <c r="O9" s="6">
        <f t="shared" si="0"/>
        <v>42834</v>
      </c>
      <c r="P9" s="6">
        <f t="shared" si="0"/>
        <v>42835</v>
      </c>
      <c r="Q9" s="6">
        <f t="shared" si="0"/>
        <v>42836</v>
      </c>
      <c r="R9" s="6">
        <f t="shared" si="0"/>
        <v>42837</v>
      </c>
      <c r="S9" s="6">
        <f t="shared" si="0"/>
        <v>42838</v>
      </c>
      <c r="T9" s="6">
        <f t="shared" si="0"/>
        <v>42839</v>
      </c>
      <c r="U9" s="6">
        <f t="shared" si="0"/>
        <v>42840</v>
      </c>
      <c r="V9" s="6">
        <f t="shared" si="0"/>
        <v>42841</v>
      </c>
      <c r="W9" s="6">
        <f t="shared" si="0"/>
        <v>42842</v>
      </c>
      <c r="X9" s="6">
        <f t="shared" si="0"/>
        <v>42843</v>
      </c>
      <c r="Y9" s="6">
        <f t="shared" si="0"/>
        <v>42844</v>
      </c>
      <c r="Z9" s="6">
        <f t="shared" si="0"/>
        <v>42845</v>
      </c>
      <c r="AA9" s="6">
        <f t="shared" si="0"/>
        <v>42846</v>
      </c>
      <c r="AB9" s="6">
        <f t="shared" si="0"/>
        <v>42847</v>
      </c>
      <c r="AC9" s="6">
        <f t="shared" si="0"/>
        <v>42848</v>
      </c>
      <c r="AD9" s="6">
        <f t="shared" si="0"/>
        <v>42849</v>
      </c>
      <c r="AE9" s="6">
        <f t="shared" si="0"/>
        <v>42850</v>
      </c>
      <c r="AF9" s="6">
        <f t="shared" si="0"/>
        <v>42851</v>
      </c>
      <c r="AG9" s="6">
        <f t="shared" si="0"/>
        <v>42852</v>
      </c>
      <c r="AH9" s="6">
        <f t="shared" si="0"/>
        <v>42853</v>
      </c>
      <c r="AI9" s="6">
        <f t="shared" si="0"/>
        <v>42854</v>
      </c>
      <c r="AJ9" s="6">
        <f t="shared" si="0"/>
        <v>42855</v>
      </c>
      <c r="AK9" s="6">
        <f t="shared" si="0"/>
        <v>42856</v>
      </c>
      <c r="AL9" s="6">
        <f t="shared" si="0"/>
        <v>42857</v>
      </c>
      <c r="AM9" s="6">
        <f t="shared" si="0"/>
        <v>42858</v>
      </c>
      <c r="AN9" s="6">
        <f t="shared" si="0"/>
        <v>42859</v>
      </c>
      <c r="AO9" s="6">
        <f t="shared" si="0"/>
        <v>42860</v>
      </c>
      <c r="AP9" s="6">
        <f t="shared" si="0"/>
        <v>42861</v>
      </c>
      <c r="AQ9" s="6">
        <f t="shared" si="0"/>
        <v>42862</v>
      </c>
      <c r="AR9" s="6">
        <f t="shared" si="0"/>
        <v>42863</v>
      </c>
      <c r="AS9" s="6">
        <f t="shared" si="0"/>
        <v>42864</v>
      </c>
      <c r="AT9" s="6">
        <f t="shared" si="0"/>
        <v>42865</v>
      </c>
      <c r="AU9" s="6">
        <f t="shared" si="0"/>
        <v>42866</v>
      </c>
      <c r="AV9" s="6">
        <f t="shared" si="0"/>
        <v>42867</v>
      </c>
      <c r="AW9" s="6">
        <f t="shared" si="0"/>
        <v>42868</v>
      </c>
      <c r="AX9" s="6">
        <f t="shared" si="0"/>
        <v>42869</v>
      </c>
      <c r="AY9" s="6">
        <f t="shared" si="0"/>
        <v>42870</v>
      </c>
      <c r="AZ9" s="6">
        <f t="shared" si="0"/>
        <v>42871</v>
      </c>
      <c r="BA9" s="6">
        <f t="shared" si="0"/>
        <v>42872</v>
      </c>
      <c r="BB9" s="6">
        <f t="shared" si="0"/>
        <v>42873</v>
      </c>
      <c r="BC9" s="6">
        <f t="shared" si="0"/>
        <v>42874</v>
      </c>
      <c r="BD9" s="6">
        <f t="shared" si="0"/>
        <v>42875</v>
      </c>
      <c r="BE9" s="6">
        <f t="shared" si="0"/>
        <v>42876</v>
      </c>
      <c r="BF9" s="6">
        <f t="shared" si="0"/>
        <v>42877</v>
      </c>
      <c r="BG9" s="6">
        <f t="shared" si="0"/>
        <v>42878</v>
      </c>
      <c r="BH9" s="6">
        <f t="shared" si="0"/>
        <v>42879</v>
      </c>
      <c r="BI9" s="6">
        <f t="shared" si="0"/>
        <v>42880</v>
      </c>
      <c r="BJ9" s="6">
        <f t="shared" si="0"/>
        <v>42881</v>
      </c>
      <c r="BK9" s="6">
        <f t="shared" si="0"/>
        <v>42882</v>
      </c>
      <c r="BL9" s="6">
        <f t="shared" si="0"/>
        <v>42883</v>
      </c>
      <c r="BM9" s="6">
        <f t="shared" si="0"/>
        <v>42884</v>
      </c>
      <c r="BN9" s="6">
        <f t="shared" si="0"/>
        <v>42885</v>
      </c>
      <c r="BO9" s="6">
        <f t="shared" si="0"/>
        <v>42886</v>
      </c>
      <c r="BP9" s="6">
        <f t="shared" si="0"/>
        <v>42887</v>
      </c>
      <c r="BQ9" s="6">
        <f t="shared" si="0"/>
        <v>42888</v>
      </c>
      <c r="BR9" s="6">
        <f t="shared" si="0"/>
        <v>42889</v>
      </c>
      <c r="BS9" s="6">
        <f t="shared" si="0"/>
        <v>42890</v>
      </c>
      <c r="BT9" s="6">
        <f t="shared" si="0"/>
        <v>42891</v>
      </c>
      <c r="BU9" s="6">
        <f t="shared" si="0"/>
        <v>42892</v>
      </c>
      <c r="BV9" s="6">
        <f t="shared" si="0"/>
        <v>42893</v>
      </c>
      <c r="BW9" s="6">
        <f t="shared" si="0"/>
        <v>42894</v>
      </c>
      <c r="BX9" s="6">
        <f t="shared" si="0"/>
        <v>42895</v>
      </c>
      <c r="BY9" s="6">
        <f t="shared" ref="BY9:CW9" si="1">+BX9+1</f>
        <v>42896</v>
      </c>
      <c r="BZ9" s="6">
        <f t="shared" si="1"/>
        <v>42897</v>
      </c>
      <c r="CA9" s="6">
        <f t="shared" si="1"/>
        <v>42898</v>
      </c>
      <c r="CB9" s="6">
        <f t="shared" si="1"/>
        <v>42899</v>
      </c>
      <c r="CC9" s="6">
        <f t="shared" si="1"/>
        <v>42900</v>
      </c>
      <c r="CD9" s="6">
        <f t="shared" si="1"/>
        <v>42901</v>
      </c>
      <c r="CE9" s="6">
        <f t="shared" si="1"/>
        <v>42902</v>
      </c>
      <c r="CF9" s="6">
        <f t="shared" si="1"/>
        <v>42903</v>
      </c>
      <c r="CG9" s="6">
        <f t="shared" si="1"/>
        <v>42904</v>
      </c>
      <c r="CH9" s="6">
        <f t="shared" si="1"/>
        <v>42905</v>
      </c>
      <c r="CI9" s="6">
        <f t="shared" si="1"/>
        <v>42906</v>
      </c>
      <c r="CJ9" s="6">
        <f t="shared" si="1"/>
        <v>42907</v>
      </c>
      <c r="CK9" s="6">
        <f t="shared" si="1"/>
        <v>42908</v>
      </c>
      <c r="CL9" s="6">
        <f t="shared" si="1"/>
        <v>42909</v>
      </c>
      <c r="CM9" s="6">
        <f t="shared" si="1"/>
        <v>42910</v>
      </c>
      <c r="CN9" s="6">
        <f t="shared" si="1"/>
        <v>42911</v>
      </c>
      <c r="CO9" s="6">
        <f t="shared" si="1"/>
        <v>42912</v>
      </c>
      <c r="CP9" s="6">
        <f t="shared" si="1"/>
        <v>42913</v>
      </c>
      <c r="CQ9" s="6">
        <f t="shared" si="1"/>
        <v>42914</v>
      </c>
      <c r="CR9" s="6">
        <f t="shared" si="1"/>
        <v>42915</v>
      </c>
      <c r="CS9" s="6">
        <f t="shared" si="1"/>
        <v>42916</v>
      </c>
      <c r="CT9" s="6">
        <f t="shared" si="1"/>
        <v>42917</v>
      </c>
      <c r="CU9" s="6">
        <f t="shared" si="1"/>
        <v>42918</v>
      </c>
      <c r="CV9" s="6">
        <f t="shared" si="1"/>
        <v>42919</v>
      </c>
      <c r="CW9" s="6">
        <f t="shared" si="1"/>
        <v>42920</v>
      </c>
      <c r="CX9" s="1"/>
    </row>
    <row r="10" spans="2:102" x14ac:dyDescent="0.25">
      <c r="B10" s="8">
        <v>1</v>
      </c>
      <c r="C10" s="8" t="s">
        <v>15</v>
      </c>
      <c r="D10" s="8" t="s">
        <v>33</v>
      </c>
      <c r="E10" s="9">
        <v>42830</v>
      </c>
      <c r="F10" s="9">
        <v>42831</v>
      </c>
      <c r="G10" s="10">
        <v>3</v>
      </c>
      <c r="H10" s="11">
        <f>+I10/G10</f>
        <v>0.66666666666666663</v>
      </c>
      <c r="I10" s="10">
        <f>COUNTIF(K10:CW10,1)</f>
        <v>2</v>
      </c>
      <c r="J10" s="10">
        <f>+G10-I10</f>
        <v>1</v>
      </c>
      <c r="K10" s="12">
        <f t="shared" ref="K10:T19" si="2">IF(ISNA(MATCH(K$9,Officalholidays,0)),IF(OR(WEEKDAY(K$9)=7,WEEKDAY(K$9)=1),2,IF(AND(K$9&gt;=$E10,K$9&lt;=$F10),1,0)),3)</f>
        <v>1</v>
      </c>
      <c r="L10" s="12">
        <f t="shared" si="2"/>
        <v>1</v>
      </c>
      <c r="M10" s="12">
        <f t="shared" si="2"/>
        <v>0</v>
      </c>
      <c r="N10" s="12">
        <f t="shared" si="2"/>
        <v>2</v>
      </c>
      <c r="O10" s="12">
        <f t="shared" si="2"/>
        <v>2</v>
      </c>
      <c r="P10" s="12">
        <f t="shared" si="2"/>
        <v>0</v>
      </c>
      <c r="Q10" s="12">
        <f t="shared" si="2"/>
        <v>0</v>
      </c>
      <c r="R10" s="12">
        <f t="shared" si="2"/>
        <v>0</v>
      </c>
      <c r="S10" s="12">
        <f t="shared" si="2"/>
        <v>0</v>
      </c>
      <c r="T10" s="12">
        <f t="shared" si="2"/>
        <v>3</v>
      </c>
      <c r="U10" s="12">
        <f t="shared" ref="U10:AD19" si="3">IF(ISNA(MATCH(U$9,Officalholidays,0)),IF(OR(WEEKDAY(U$9)=7,WEEKDAY(U$9)=1),2,IF(AND(U$9&gt;=$E10,U$9&lt;=$F10),1,0)),3)</f>
        <v>2</v>
      </c>
      <c r="V10" s="12">
        <f t="shared" si="3"/>
        <v>2</v>
      </c>
      <c r="W10" s="12">
        <f t="shared" si="3"/>
        <v>0</v>
      </c>
      <c r="X10" s="12">
        <f t="shared" si="3"/>
        <v>0</v>
      </c>
      <c r="Y10" s="12">
        <f t="shared" si="3"/>
        <v>0</v>
      </c>
      <c r="Z10" s="12">
        <f t="shared" si="3"/>
        <v>3</v>
      </c>
      <c r="AA10" s="12">
        <f t="shared" si="3"/>
        <v>0</v>
      </c>
      <c r="AB10" s="12">
        <f t="shared" si="3"/>
        <v>2</v>
      </c>
      <c r="AC10" s="12">
        <f t="shared" si="3"/>
        <v>2</v>
      </c>
      <c r="AD10" s="12">
        <f t="shared" si="3"/>
        <v>0</v>
      </c>
      <c r="AE10" s="12">
        <f t="shared" ref="AE10:AN19" si="4">IF(ISNA(MATCH(AE$9,Officalholidays,0)),IF(OR(WEEKDAY(AE$9)=7,WEEKDAY(AE$9)=1),2,IF(AND(AE$9&gt;=$E10,AE$9&lt;=$F10),1,0)),3)</f>
        <v>3</v>
      </c>
      <c r="AF10" s="12">
        <f t="shared" si="4"/>
        <v>0</v>
      </c>
      <c r="AG10" s="12">
        <f t="shared" si="4"/>
        <v>0</v>
      </c>
      <c r="AH10" s="12">
        <f t="shared" si="4"/>
        <v>0</v>
      </c>
      <c r="AI10" s="12">
        <f t="shared" si="4"/>
        <v>2</v>
      </c>
      <c r="AJ10" s="12">
        <f t="shared" si="4"/>
        <v>2</v>
      </c>
      <c r="AK10" s="12">
        <f t="shared" si="4"/>
        <v>0</v>
      </c>
      <c r="AL10" s="12">
        <f t="shared" si="4"/>
        <v>0</v>
      </c>
      <c r="AM10" s="12">
        <f t="shared" si="4"/>
        <v>0</v>
      </c>
      <c r="AN10" s="12">
        <f t="shared" si="4"/>
        <v>0</v>
      </c>
      <c r="AO10" s="12">
        <f t="shared" ref="AO10:AX19" si="5">IF(ISNA(MATCH(AO$9,Officalholidays,0)),IF(OR(WEEKDAY(AO$9)=7,WEEKDAY(AO$9)=1),2,IF(AND(AO$9&gt;=$E10,AO$9&lt;=$F10),1,0)),3)</f>
        <v>0</v>
      </c>
      <c r="AP10" s="12">
        <f t="shared" si="5"/>
        <v>2</v>
      </c>
      <c r="AQ10" s="12">
        <f t="shared" si="5"/>
        <v>2</v>
      </c>
      <c r="AR10" s="12">
        <f t="shared" si="5"/>
        <v>0</v>
      </c>
      <c r="AS10" s="12">
        <f t="shared" si="5"/>
        <v>0</v>
      </c>
      <c r="AT10" s="12">
        <f t="shared" si="5"/>
        <v>0</v>
      </c>
      <c r="AU10" s="12">
        <f t="shared" si="5"/>
        <v>0</v>
      </c>
      <c r="AV10" s="12">
        <f t="shared" si="5"/>
        <v>0</v>
      </c>
      <c r="AW10" s="12">
        <f t="shared" si="5"/>
        <v>2</v>
      </c>
      <c r="AX10" s="12">
        <f t="shared" si="5"/>
        <v>2</v>
      </c>
      <c r="AY10" s="12">
        <f t="shared" ref="AY10:BH19" si="6">IF(ISNA(MATCH(AY$9,Officalholidays,0)),IF(OR(WEEKDAY(AY$9)=7,WEEKDAY(AY$9)=1),2,IF(AND(AY$9&gt;=$E10,AY$9&lt;=$F10),1,0)),3)</f>
        <v>0</v>
      </c>
      <c r="AZ10" s="12">
        <f t="shared" si="6"/>
        <v>0</v>
      </c>
      <c r="BA10" s="12">
        <f t="shared" si="6"/>
        <v>0</v>
      </c>
      <c r="BB10" s="12">
        <f t="shared" si="6"/>
        <v>0</v>
      </c>
      <c r="BC10" s="12">
        <f t="shared" si="6"/>
        <v>0</v>
      </c>
      <c r="BD10" s="12">
        <f t="shared" si="6"/>
        <v>2</v>
      </c>
      <c r="BE10" s="12">
        <f t="shared" si="6"/>
        <v>2</v>
      </c>
      <c r="BF10" s="12">
        <f t="shared" si="6"/>
        <v>0</v>
      </c>
      <c r="BG10" s="12">
        <f t="shared" si="6"/>
        <v>0</v>
      </c>
      <c r="BH10" s="12">
        <f t="shared" si="6"/>
        <v>0</v>
      </c>
      <c r="BI10" s="12">
        <f t="shared" ref="BI10:BR19" si="7">IF(ISNA(MATCH(BI$9,Officalholidays,0)),IF(OR(WEEKDAY(BI$9)=7,WEEKDAY(BI$9)=1),2,IF(AND(BI$9&gt;=$E10,BI$9&lt;=$F10),1,0)),3)</f>
        <v>0</v>
      </c>
      <c r="BJ10" s="12">
        <f t="shared" si="7"/>
        <v>0</v>
      </c>
      <c r="BK10" s="12">
        <f t="shared" si="7"/>
        <v>2</v>
      </c>
      <c r="BL10" s="12">
        <f t="shared" si="7"/>
        <v>2</v>
      </c>
      <c r="BM10" s="12">
        <f t="shared" si="7"/>
        <v>0</v>
      </c>
      <c r="BN10" s="12">
        <f t="shared" si="7"/>
        <v>0</v>
      </c>
      <c r="BO10" s="12">
        <f t="shared" si="7"/>
        <v>0</v>
      </c>
      <c r="BP10" s="12">
        <f t="shared" si="7"/>
        <v>0</v>
      </c>
      <c r="BQ10" s="12">
        <f t="shared" si="7"/>
        <v>0</v>
      </c>
      <c r="BR10" s="12">
        <f t="shared" si="7"/>
        <v>2</v>
      </c>
      <c r="BS10" s="12">
        <f t="shared" ref="BS10:CB19" si="8">IF(ISNA(MATCH(BS$9,Officalholidays,0)),IF(OR(WEEKDAY(BS$9)=7,WEEKDAY(BS$9)=1),2,IF(AND(BS$9&gt;=$E10,BS$9&lt;=$F10),1,0)),3)</f>
        <v>2</v>
      </c>
      <c r="BT10" s="12">
        <f t="shared" si="8"/>
        <v>0</v>
      </c>
      <c r="BU10" s="12">
        <f t="shared" si="8"/>
        <v>0</v>
      </c>
      <c r="BV10" s="12">
        <f t="shared" si="8"/>
        <v>0</v>
      </c>
      <c r="BW10" s="12">
        <f t="shared" si="8"/>
        <v>0</v>
      </c>
      <c r="BX10" s="12">
        <f t="shared" si="8"/>
        <v>0</v>
      </c>
      <c r="BY10" s="12">
        <f t="shared" si="8"/>
        <v>2</v>
      </c>
      <c r="BZ10" s="12">
        <f t="shared" si="8"/>
        <v>2</v>
      </c>
      <c r="CA10" s="12">
        <f t="shared" si="8"/>
        <v>0</v>
      </c>
      <c r="CB10" s="12">
        <f t="shared" si="8"/>
        <v>0</v>
      </c>
      <c r="CC10" s="12">
        <f t="shared" ref="CC10:CL19" si="9">IF(ISNA(MATCH(CC$9,Officalholidays,0)),IF(OR(WEEKDAY(CC$9)=7,WEEKDAY(CC$9)=1),2,IF(AND(CC$9&gt;=$E10,CC$9&lt;=$F10),1,0)),3)</f>
        <v>0</v>
      </c>
      <c r="CD10" s="12">
        <f t="shared" si="9"/>
        <v>0</v>
      </c>
      <c r="CE10" s="12">
        <f t="shared" si="9"/>
        <v>0</v>
      </c>
      <c r="CF10" s="12">
        <f t="shared" si="9"/>
        <v>2</v>
      </c>
      <c r="CG10" s="12">
        <f t="shared" si="9"/>
        <v>2</v>
      </c>
      <c r="CH10" s="12">
        <f t="shared" si="9"/>
        <v>0</v>
      </c>
      <c r="CI10" s="12">
        <f t="shared" si="9"/>
        <v>0</v>
      </c>
      <c r="CJ10" s="12">
        <f t="shared" si="9"/>
        <v>0</v>
      </c>
      <c r="CK10" s="12">
        <f t="shared" si="9"/>
        <v>0</v>
      </c>
      <c r="CL10" s="12">
        <f t="shared" si="9"/>
        <v>0</v>
      </c>
      <c r="CM10" s="12">
        <f t="shared" ref="CM10:CW19" si="10">IF(ISNA(MATCH(CM$9,Officalholidays,0)),IF(OR(WEEKDAY(CM$9)=7,WEEKDAY(CM$9)=1),2,IF(AND(CM$9&gt;=$E10,CM$9&lt;=$F10),1,0)),3)</f>
        <v>2</v>
      </c>
      <c r="CN10" s="12">
        <f t="shared" si="10"/>
        <v>2</v>
      </c>
      <c r="CO10" s="12">
        <f t="shared" si="10"/>
        <v>0</v>
      </c>
      <c r="CP10" s="12">
        <f t="shared" si="10"/>
        <v>0</v>
      </c>
      <c r="CQ10" s="12">
        <f t="shared" si="10"/>
        <v>0</v>
      </c>
      <c r="CR10" s="12">
        <f t="shared" si="10"/>
        <v>0</v>
      </c>
      <c r="CS10" s="12">
        <f t="shared" si="10"/>
        <v>0</v>
      </c>
      <c r="CT10" s="12">
        <f t="shared" si="10"/>
        <v>2</v>
      </c>
      <c r="CU10" s="12">
        <f t="shared" si="10"/>
        <v>2</v>
      </c>
      <c r="CV10" s="12">
        <f t="shared" si="10"/>
        <v>0</v>
      </c>
      <c r="CW10" s="12">
        <f t="shared" si="10"/>
        <v>0</v>
      </c>
    </row>
    <row r="11" spans="2:102" x14ac:dyDescent="0.25">
      <c r="B11" s="8">
        <v>1.2</v>
      </c>
      <c r="C11" s="8" t="s">
        <v>16</v>
      </c>
      <c r="D11" s="8" t="s">
        <v>35</v>
      </c>
      <c r="E11" s="9">
        <v>42830</v>
      </c>
      <c r="F11" s="9">
        <v>42830</v>
      </c>
      <c r="G11" s="10">
        <v>2</v>
      </c>
      <c r="H11" s="11">
        <f t="shared" ref="H11:H27" si="11">+I11/G11</f>
        <v>0.5</v>
      </c>
      <c r="I11" s="10">
        <f t="shared" ref="I11:I27" si="12">COUNTIF(K11:CW11,1)</f>
        <v>1</v>
      </c>
      <c r="J11" s="10">
        <f t="shared" ref="J11:J27" si="13">+G11-I11</f>
        <v>1</v>
      </c>
      <c r="K11" s="12">
        <f t="shared" si="2"/>
        <v>1</v>
      </c>
      <c r="L11" s="12">
        <f t="shared" si="2"/>
        <v>0</v>
      </c>
      <c r="M11" s="12">
        <f t="shared" si="2"/>
        <v>0</v>
      </c>
      <c r="N11" s="12">
        <f t="shared" si="2"/>
        <v>2</v>
      </c>
      <c r="O11" s="12">
        <f t="shared" si="2"/>
        <v>2</v>
      </c>
      <c r="P11" s="12">
        <f t="shared" si="2"/>
        <v>0</v>
      </c>
      <c r="Q11" s="12">
        <f t="shared" si="2"/>
        <v>0</v>
      </c>
      <c r="R11" s="12">
        <f t="shared" si="2"/>
        <v>0</v>
      </c>
      <c r="S11" s="12">
        <f t="shared" si="2"/>
        <v>0</v>
      </c>
      <c r="T11" s="12">
        <f t="shared" si="2"/>
        <v>3</v>
      </c>
      <c r="U11" s="12">
        <f t="shared" si="3"/>
        <v>2</v>
      </c>
      <c r="V11" s="12">
        <f t="shared" si="3"/>
        <v>2</v>
      </c>
      <c r="W11" s="12">
        <f t="shared" si="3"/>
        <v>0</v>
      </c>
      <c r="X11" s="12">
        <f t="shared" si="3"/>
        <v>0</v>
      </c>
      <c r="Y11" s="12">
        <f t="shared" si="3"/>
        <v>0</v>
      </c>
      <c r="Z11" s="12">
        <f t="shared" si="3"/>
        <v>3</v>
      </c>
      <c r="AA11" s="12">
        <f t="shared" si="3"/>
        <v>0</v>
      </c>
      <c r="AB11" s="12">
        <f t="shared" si="3"/>
        <v>2</v>
      </c>
      <c r="AC11" s="12">
        <f t="shared" si="3"/>
        <v>2</v>
      </c>
      <c r="AD11" s="12">
        <f t="shared" si="3"/>
        <v>0</v>
      </c>
      <c r="AE11" s="12">
        <f t="shared" si="4"/>
        <v>3</v>
      </c>
      <c r="AF11" s="12">
        <f t="shared" si="4"/>
        <v>0</v>
      </c>
      <c r="AG11" s="12">
        <f t="shared" si="4"/>
        <v>0</v>
      </c>
      <c r="AH11" s="12">
        <f t="shared" si="4"/>
        <v>0</v>
      </c>
      <c r="AI11" s="12">
        <f t="shared" si="4"/>
        <v>2</v>
      </c>
      <c r="AJ11" s="12">
        <f t="shared" si="4"/>
        <v>2</v>
      </c>
      <c r="AK11" s="12">
        <f t="shared" si="4"/>
        <v>0</v>
      </c>
      <c r="AL11" s="12">
        <f t="shared" si="4"/>
        <v>0</v>
      </c>
      <c r="AM11" s="12">
        <f t="shared" si="4"/>
        <v>0</v>
      </c>
      <c r="AN11" s="12">
        <f t="shared" si="4"/>
        <v>0</v>
      </c>
      <c r="AO11" s="12">
        <f t="shared" si="5"/>
        <v>0</v>
      </c>
      <c r="AP11" s="12">
        <f t="shared" si="5"/>
        <v>2</v>
      </c>
      <c r="AQ11" s="12">
        <f t="shared" si="5"/>
        <v>2</v>
      </c>
      <c r="AR11" s="12">
        <f t="shared" si="5"/>
        <v>0</v>
      </c>
      <c r="AS11" s="12">
        <f t="shared" si="5"/>
        <v>0</v>
      </c>
      <c r="AT11" s="12">
        <f t="shared" si="5"/>
        <v>0</v>
      </c>
      <c r="AU11" s="12">
        <f t="shared" si="5"/>
        <v>0</v>
      </c>
      <c r="AV11" s="12">
        <f t="shared" si="5"/>
        <v>0</v>
      </c>
      <c r="AW11" s="12">
        <f t="shared" si="5"/>
        <v>2</v>
      </c>
      <c r="AX11" s="12">
        <f t="shared" si="5"/>
        <v>2</v>
      </c>
      <c r="AY11" s="12">
        <f t="shared" si="6"/>
        <v>0</v>
      </c>
      <c r="AZ11" s="12">
        <f t="shared" si="6"/>
        <v>0</v>
      </c>
      <c r="BA11" s="12">
        <f t="shared" si="6"/>
        <v>0</v>
      </c>
      <c r="BB11" s="12">
        <f t="shared" si="6"/>
        <v>0</v>
      </c>
      <c r="BC11" s="12">
        <f t="shared" si="6"/>
        <v>0</v>
      </c>
      <c r="BD11" s="12">
        <f t="shared" si="6"/>
        <v>2</v>
      </c>
      <c r="BE11" s="12">
        <f t="shared" si="6"/>
        <v>2</v>
      </c>
      <c r="BF11" s="12">
        <f t="shared" si="6"/>
        <v>0</v>
      </c>
      <c r="BG11" s="12">
        <f t="shared" si="6"/>
        <v>0</v>
      </c>
      <c r="BH11" s="12">
        <f t="shared" si="6"/>
        <v>0</v>
      </c>
      <c r="BI11" s="12">
        <f t="shared" si="7"/>
        <v>0</v>
      </c>
      <c r="BJ11" s="12">
        <f t="shared" si="7"/>
        <v>0</v>
      </c>
      <c r="BK11" s="12">
        <f t="shared" si="7"/>
        <v>2</v>
      </c>
      <c r="BL11" s="12">
        <f t="shared" si="7"/>
        <v>2</v>
      </c>
      <c r="BM11" s="12">
        <f t="shared" si="7"/>
        <v>0</v>
      </c>
      <c r="BN11" s="12">
        <f t="shared" si="7"/>
        <v>0</v>
      </c>
      <c r="BO11" s="12">
        <f t="shared" si="7"/>
        <v>0</v>
      </c>
      <c r="BP11" s="12">
        <f t="shared" si="7"/>
        <v>0</v>
      </c>
      <c r="BQ11" s="12">
        <f t="shared" si="7"/>
        <v>0</v>
      </c>
      <c r="BR11" s="12">
        <f t="shared" si="7"/>
        <v>2</v>
      </c>
      <c r="BS11" s="12">
        <f t="shared" si="8"/>
        <v>2</v>
      </c>
      <c r="BT11" s="12">
        <f t="shared" si="8"/>
        <v>0</v>
      </c>
      <c r="BU11" s="12">
        <f t="shared" si="8"/>
        <v>0</v>
      </c>
      <c r="BV11" s="12">
        <f t="shared" si="8"/>
        <v>0</v>
      </c>
      <c r="BW11" s="12">
        <f t="shared" si="8"/>
        <v>0</v>
      </c>
      <c r="BX11" s="12">
        <f t="shared" si="8"/>
        <v>0</v>
      </c>
      <c r="BY11" s="12">
        <f t="shared" si="8"/>
        <v>2</v>
      </c>
      <c r="BZ11" s="12">
        <f t="shared" si="8"/>
        <v>2</v>
      </c>
      <c r="CA11" s="12">
        <f t="shared" si="8"/>
        <v>0</v>
      </c>
      <c r="CB11" s="12">
        <f t="shared" si="8"/>
        <v>0</v>
      </c>
      <c r="CC11" s="12">
        <f t="shared" si="9"/>
        <v>0</v>
      </c>
      <c r="CD11" s="12">
        <f t="shared" si="9"/>
        <v>0</v>
      </c>
      <c r="CE11" s="12">
        <f t="shared" si="9"/>
        <v>0</v>
      </c>
      <c r="CF11" s="12">
        <f t="shared" si="9"/>
        <v>2</v>
      </c>
      <c r="CG11" s="12">
        <f t="shared" si="9"/>
        <v>2</v>
      </c>
      <c r="CH11" s="12">
        <f t="shared" si="9"/>
        <v>0</v>
      </c>
      <c r="CI11" s="12">
        <f t="shared" si="9"/>
        <v>0</v>
      </c>
      <c r="CJ11" s="12">
        <f t="shared" si="9"/>
        <v>0</v>
      </c>
      <c r="CK11" s="12">
        <f t="shared" si="9"/>
        <v>0</v>
      </c>
      <c r="CL11" s="12">
        <f t="shared" si="9"/>
        <v>0</v>
      </c>
      <c r="CM11" s="12">
        <f t="shared" si="10"/>
        <v>2</v>
      </c>
      <c r="CN11" s="12">
        <f t="shared" si="10"/>
        <v>2</v>
      </c>
      <c r="CO11" s="12">
        <f t="shared" si="10"/>
        <v>0</v>
      </c>
      <c r="CP11" s="12">
        <f t="shared" si="10"/>
        <v>0</v>
      </c>
      <c r="CQ11" s="12">
        <f t="shared" si="10"/>
        <v>0</v>
      </c>
      <c r="CR11" s="12">
        <f t="shared" si="10"/>
        <v>0</v>
      </c>
      <c r="CS11" s="12">
        <f t="shared" si="10"/>
        <v>0</v>
      </c>
      <c r="CT11" s="12">
        <f t="shared" si="10"/>
        <v>2</v>
      </c>
      <c r="CU11" s="12">
        <f t="shared" si="10"/>
        <v>2</v>
      </c>
      <c r="CV11" s="12">
        <f t="shared" si="10"/>
        <v>0</v>
      </c>
      <c r="CW11" s="12">
        <f t="shared" si="10"/>
        <v>0</v>
      </c>
    </row>
    <row r="12" spans="2:102" x14ac:dyDescent="0.25">
      <c r="B12" s="8">
        <v>1.3</v>
      </c>
      <c r="C12" s="8" t="s">
        <v>17</v>
      </c>
      <c r="D12" s="8" t="s">
        <v>34</v>
      </c>
      <c r="E12" s="9">
        <v>42830</v>
      </c>
      <c r="F12" s="9">
        <v>42831</v>
      </c>
      <c r="G12" s="10">
        <v>3</v>
      </c>
      <c r="H12" s="11">
        <f t="shared" si="11"/>
        <v>0.66666666666666663</v>
      </c>
      <c r="I12" s="10">
        <f t="shared" si="12"/>
        <v>2</v>
      </c>
      <c r="J12" s="10">
        <f t="shared" si="13"/>
        <v>1</v>
      </c>
      <c r="K12" s="12">
        <f t="shared" si="2"/>
        <v>1</v>
      </c>
      <c r="L12" s="12">
        <f t="shared" si="2"/>
        <v>1</v>
      </c>
      <c r="M12" s="12">
        <f t="shared" si="2"/>
        <v>0</v>
      </c>
      <c r="N12" s="12">
        <f t="shared" si="2"/>
        <v>2</v>
      </c>
      <c r="O12" s="12">
        <f t="shared" si="2"/>
        <v>2</v>
      </c>
      <c r="P12" s="12">
        <f t="shared" si="2"/>
        <v>0</v>
      </c>
      <c r="Q12" s="12">
        <f t="shared" si="2"/>
        <v>0</v>
      </c>
      <c r="R12" s="12">
        <f t="shared" si="2"/>
        <v>0</v>
      </c>
      <c r="S12" s="12">
        <f t="shared" si="2"/>
        <v>0</v>
      </c>
      <c r="T12" s="12">
        <f t="shared" si="2"/>
        <v>3</v>
      </c>
      <c r="U12" s="12">
        <f t="shared" si="3"/>
        <v>2</v>
      </c>
      <c r="V12" s="12">
        <f t="shared" si="3"/>
        <v>2</v>
      </c>
      <c r="W12" s="12">
        <f t="shared" si="3"/>
        <v>0</v>
      </c>
      <c r="X12" s="12">
        <f t="shared" si="3"/>
        <v>0</v>
      </c>
      <c r="Y12" s="12">
        <f t="shared" si="3"/>
        <v>0</v>
      </c>
      <c r="Z12" s="12">
        <f t="shared" si="3"/>
        <v>3</v>
      </c>
      <c r="AA12" s="12">
        <f t="shared" si="3"/>
        <v>0</v>
      </c>
      <c r="AB12" s="12">
        <f t="shared" si="3"/>
        <v>2</v>
      </c>
      <c r="AC12" s="12">
        <f t="shared" si="3"/>
        <v>2</v>
      </c>
      <c r="AD12" s="12">
        <f t="shared" si="3"/>
        <v>0</v>
      </c>
      <c r="AE12" s="12">
        <f t="shared" si="4"/>
        <v>3</v>
      </c>
      <c r="AF12" s="12">
        <f t="shared" si="4"/>
        <v>0</v>
      </c>
      <c r="AG12" s="12">
        <f t="shared" si="4"/>
        <v>0</v>
      </c>
      <c r="AH12" s="12">
        <f t="shared" si="4"/>
        <v>0</v>
      </c>
      <c r="AI12" s="12">
        <f t="shared" si="4"/>
        <v>2</v>
      </c>
      <c r="AJ12" s="12">
        <f t="shared" si="4"/>
        <v>2</v>
      </c>
      <c r="AK12" s="12">
        <f t="shared" si="4"/>
        <v>0</v>
      </c>
      <c r="AL12" s="12">
        <f t="shared" si="4"/>
        <v>0</v>
      </c>
      <c r="AM12" s="12">
        <f t="shared" si="4"/>
        <v>0</v>
      </c>
      <c r="AN12" s="12">
        <f t="shared" si="4"/>
        <v>0</v>
      </c>
      <c r="AO12" s="12">
        <f t="shared" si="5"/>
        <v>0</v>
      </c>
      <c r="AP12" s="12">
        <f t="shared" si="5"/>
        <v>2</v>
      </c>
      <c r="AQ12" s="12">
        <f t="shared" si="5"/>
        <v>2</v>
      </c>
      <c r="AR12" s="12">
        <f t="shared" si="5"/>
        <v>0</v>
      </c>
      <c r="AS12" s="12">
        <f t="shared" si="5"/>
        <v>0</v>
      </c>
      <c r="AT12" s="12">
        <f t="shared" si="5"/>
        <v>0</v>
      </c>
      <c r="AU12" s="12">
        <f t="shared" si="5"/>
        <v>0</v>
      </c>
      <c r="AV12" s="12">
        <f t="shared" si="5"/>
        <v>0</v>
      </c>
      <c r="AW12" s="12">
        <f t="shared" si="5"/>
        <v>2</v>
      </c>
      <c r="AX12" s="12">
        <f t="shared" si="5"/>
        <v>2</v>
      </c>
      <c r="AY12" s="12">
        <f t="shared" si="6"/>
        <v>0</v>
      </c>
      <c r="AZ12" s="12">
        <f t="shared" si="6"/>
        <v>0</v>
      </c>
      <c r="BA12" s="12">
        <f t="shared" si="6"/>
        <v>0</v>
      </c>
      <c r="BB12" s="12">
        <f t="shared" si="6"/>
        <v>0</v>
      </c>
      <c r="BC12" s="12">
        <f t="shared" si="6"/>
        <v>0</v>
      </c>
      <c r="BD12" s="12">
        <f t="shared" si="6"/>
        <v>2</v>
      </c>
      <c r="BE12" s="12">
        <f t="shared" si="6"/>
        <v>2</v>
      </c>
      <c r="BF12" s="12">
        <f t="shared" si="6"/>
        <v>0</v>
      </c>
      <c r="BG12" s="12">
        <f t="shared" si="6"/>
        <v>0</v>
      </c>
      <c r="BH12" s="12">
        <f t="shared" si="6"/>
        <v>0</v>
      </c>
      <c r="BI12" s="12">
        <f t="shared" si="7"/>
        <v>0</v>
      </c>
      <c r="BJ12" s="12">
        <f t="shared" si="7"/>
        <v>0</v>
      </c>
      <c r="BK12" s="12">
        <f t="shared" si="7"/>
        <v>2</v>
      </c>
      <c r="BL12" s="12">
        <f t="shared" si="7"/>
        <v>2</v>
      </c>
      <c r="BM12" s="12">
        <f t="shared" si="7"/>
        <v>0</v>
      </c>
      <c r="BN12" s="12">
        <f t="shared" si="7"/>
        <v>0</v>
      </c>
      <c r="BO12" s="12">
        <f t="shared" si="7"/>
        <v>0</v>
      </c>
      <c r="BP12" s="12">
        <f t="shared" si="7"/>
        <v>0</v>
      </c>
      <c r="BQ12" s="12">
        <f t="shared" si="7"/>
        <v>0</v>
      </c>
      <c r="BR12" s="12">
        <f t="shared" si="7"/>
        <v>2</v>
      </c>
      <c r="BS12" s="12">
        <f t="shared" si="8"/>
        <v>2</v>
      </c>
      <c r="BT12" s="12">
        <f t="shared" si="8"/>
        <v>0</v>
      </c>
      <c r="BU12" s="12">
        <f t="shared" si="8"/>
        <v>0</v>
      </c>
      <c r="BV12" s="12">
        <f t="shared" si="8"/>
        <v>0</v>
      </c>
      <c r="BW12" s="12">
        <f t="shared" si="8"/>
        <v>0</v>
      </c>
      <c r="BX12" s="12">
        <f t="shared" si="8"/>
        <v>0</v>
      </c>
      <c r="BY12" s="12">
        <f t="shared" si="8"/>
        <v>2</v>
      </c>
      <c r="BZ12" s="12">
        <f t="shared" si="8"/>
        <v>2</v>
      </c>
      <c r="CA12" s="12">
        <f t="shared" si="8"/>
        <v>0</v>
      </c>
      <c r="CB12" s="12">
        <f t="shared" si="8"/>
        <v>0</v>
      </c>
      <c r="CC12" s="12">
        <f t="shared" si="9"/>
        <v>0</v>
      </c>
      <c r="CD12" s="12">
        <f t="shared" si="9"/>
        <v>0</v>
      </c>
      <c r="CE12" s="12">
        <f t="shared" si="9"/>
        <v>0</v>
      </c>
      <c r="CF12" s="12">
        <f t="shared" si="9"/>
        <v>2</v>
      </c>
      <c r="CG12" s="12">
        <f t="shared" si="9"/>
        <v>2</v>
      </c>
      <c r="CH12" s="12">
        <f t="shared" si="9"/>
        <v>0</v>
      </c>
      <c r="CI12" s="12">
        <f t="shared" si="9"/>
        <v>0</v>
      </c>
      <c r="CJ12" s="12">
        <f t="shared" si="9"/>
        <v>0</v>
      </c>
      <c r="CK12" s="12">
        <f t="shared" si="9"/>
        <v>0</v>
      </c>
      <c r="CL12" s="12">
        <f t="shared" si="9"/>
        <v>0</v>
      </c>
      <c r="CM12" s="12">
        <f t="shared" si="10"/>
        <v>2</v>
      </c>
      <c r="CN12" s="12">
        <f t="shared" si="10"/>
        <v>2</v>
      </c>
      <c r="CO12" s="12">
        <f t="shared" si="10"/>
        <v>0</v>
      </c>
      <c r="CP12" s="12">
        <f t="shared" si="10"/>
        <v>0</v>
      </c>
      <c r="CQ12" s="12">
        <f t="shared" si="10"/>
        <v>0</v>
      </c>
      <c r="CR12" s="12">
        <f t="shared" si="10"/>
        <v>0</v>
      </c>
      <c r="CS12" s="12">
        <f t="shared" si="10"/>
        <v>0</v>
      </c>
      <c r="CT12" s="12">
        <f t="shared" si="10"/>
        <v>2</v>
      </c>
      <c r="CU12" s="12">
        <f t="shared" si="10"/>
        <v>2</v>
      </c>
      <c r="CV12" s="12">
        <f t="shared" si="10"/>
        <v>0</v>
      </c>
      <c r="CW12" s="12">
        <f t="shared" si="10"/>
        <v>0</v>
      </c>
    </row>
    <row r="13" spans="2:102" x14ac:dyDescent="0.25">
      <c r="B13" s="8">
        <v>1.4</v>
      </c>
      <c r="C13" s="8" t="s">
        <v>18</v>
      </c>
      <c r="D13" s="8" t="s">
        <v>35</v>
      </c>
      <c r="E13" s="9">
        <v>42832</v>
      </c>
      <c r="F13" s="9">
        <v>42840</v>
      </c>
      <c r="G13" s="10">
        <v>6</v>
      </c>
      <c r="H13" s="11">
        <f t="shared" si="11"/>
        <v>0.83333333333333337</v>
      </c>
      <c r="I13" s="10">
        <f t="shared" si="12"/>
        <v>5</v>
      </c>
      <c r="J13" s="10">
        <f t="shared" si="13"/>
        <v>1</v>
      </c>
      <c r="K13" s="12">
        <f t="shared" si="2"/>
        <v>0</v>
      </c>
      <c r="L13" s="12">
        <f t="shared" si="2"/>
        <v>0</v>
      </c>
      <c r="M13" s="12">
        <f t="shared" si="2"/>
        <v>1</v>
      </c>
      <c r="N13" s="12">
        <f t="shared" si="2"/>
        <v>2</v>
      </c>
      <c r="O13" s="12">
        <f t="shared" si="2"/>
        <v>2</v>
      </c>
      <c r="P13" s="12">
        <f t="shared" si="2"/>
        <v>1</v>
      </c>
      <c r="Q13" s="12">
        <f t="shared" si="2"/>
        <v>1</v>
      </c>
      <c r="R13" s="12">
        <f t="shared" si="2"/>
        <v>1</v>
      </c>
      <c r="S13" s="12">
        <f t="shared" si="2"/>
        <v>1</v>
      </c>
      <c r="T13" s="12">
        <f t="shared" si="2"/>
        <v>3</v>
      </c>
      <c r="U13" s="12">
        <f t="shared" si="3"/>
        <v>2</v>
      </c>
      <c r="V13" s="12">
        <f t="shared" si="3"/>
        <v>2</v>
      </c>
      <c r="W13" s="12">
        <f t="shared" si="3"/>
        <v>0</v>
      </c>
      <c r="X13" s="12">
        <f t="shared" si="3"/>
        <v>0</v>
      </c>
      <c r="Y13" s="12">
        <f t="shared" si="3"/>
        <v>0</v>
      </c>
      <c r="Z13" s="12">
        <f t="shared" si="3"/>
        <v>3</v>
      </c>
      <c r="AA13" s="12">
        <f t="shared" si="3"/>
        <v>0</v>
      </c>
      <c r="AB13" s="12">
        <f t="shared" si="3"/>
        <v>2</v>
      </c>
      <c r="AC13" s="12">
        <f t="shared" si="3"/>
        <v>2</v>
      </c>
      <c r="AD13" s="12">
        <f t="shared" si="3"/>
        <v>0</v>
      </c>
      <c r="AE13" s="12">
        <f t="shared" si="4"/>
        <v>3</v>
      </c>
      <c r="AF13" s="12">
        <f t="shared" si="4"/>
        <v>0</v>
      </c>
      <c r="AG13" s="12">
        <f t="shared" si="4"/>
        <v>0</v>
      </c>
      <c r="AH13" s="12">
        <f t="shared" si="4"/>
        <v>0</v>
      </c>
      <c r="AI13" s="12">
        <f t="shared" si="4"/>
        <v>2</v>
      </c>
      <c r="AJ13" s="12">
        <f t="shared" si="4"/>
        <v>2</v>
      </c>
      <c r="AK13" s="12">
        <f t="shared" si="4"/>
        <v>0</v>
      </c>
      <c r="AL13" s="12">
        <f t="shared" si="4"/>
        <v>0</v>
      </c>
      <c r="AM13" s="12">
        <f t="shared" si="4"/>
        <v>0</v>
      </c>
      <c r="AN13" s="12">
        <f t="shared" si="4"/>
        <v>0</v>
      </c>
      <c r="AO13" s="12">
        <f t="shared" si="5"/>
        <v>0</v>
      </c>
      <c r="AP13" s="12">
        <f t="shared" si="5"/>
        <v>2</v>
      </c>
      <c r="AQ13" s="12">
        <f t="shared" si="5"/>
        <v>2</v>
      </c>
      <c r="AR13" s="12">
        <f t="shared" si="5"/>
        <v>0</v>
      </c>
      <c r="AS13" s="12">
        <f t="shared" si="5"/>
        <v>0</v>
      </c>
      <c r="AT13" s="12">
        <f t="shared" si="5"/>
        <v>0</v>
      </c>
      <c r="AU13" s="12">
        <f t="shared" si="5"/>
        <v>0</v>
      </c>
      <c r="AV13" s="12">
        <f t="shared" si="5"/>
        <v>0</v>
      </c>
      <c r="AW13" s="12">
        <f t="shared" si="5"/>
        <v>2</v>
      </c>
      <c r="AX13" s="12">
        <f t="shared" si="5"/>
        <v>2</v>
      </c>
      <c r="AY13" s="12">
        <f t="shared" si="6"/>
        <v>0</v>
      </c>
      <c r="AZ13" s="12">
        <f t="shared" si="6"/>
        <v>0</v>
      </c>
      <c r="BA13" s="12">
        <f t="shared" si="6"/>
        <v>0</v>
      </c>
      <c r="BB13" s="12">
        <f t="shared" si="6"/>
        <v>0</v>
      </c>
      <c r="BC13" s="12">
        <f t="shared" si="6"/>
        <v>0</v>
      </c>
      <c r="BD13" s="12">
        <f t="shared" si="6"/>
        <v>2</v>
      </c>
      <c r="BE13" s="12">
        <f t="shared" si="6"/>
        <v>2</v>
      </c>
      <c r="BF13" s="12">
        <f t="shared" si="6"/>
        <v>0</v>
      </c>
      <c r="BG13" s="12">
        <f t="shared" si="6"/>
        <v>0</v>
      </c>
      <c r="BH13" s="12">
        <f t="shared" si="6"/>
        <v>0</v>
      </c>
      <c r="BI13" s="12">
        <f t="shared" si="7"/>
        <v>0</v>
      </c>
      <c r="BJ13" s="12">
        <f t="shared" si="7"/>
        <v>0</v>
      </c>
      <c r="BK13" s="12">
        <f t="shared" si="7"/>
        <v>2</v>
      </c>
      <c r="BL13" s="12">
        <f t="shared" si="7"/>
        <v>2</v>
      </c>
      <c r="BM13" s="12">
        <f t="shared" si="7"/>
        <v>0</v>
      </c>
      <c r="BN13" s="12">
        <f t="shared" si="7"/>
        <v>0</v>
      </c>
      <c r="BO13" s="12">
        <f t="shared" si="7"/>
        <v>0</v>
      </c>
      <c r="BP13" s="12">
        <f t="shared" si="7"/>
        <v>0</v>
      </c>
      <c r="BQ13" s="12">
        <f t="shared" si="7"/>
        <v>0</v>
      </c>
      <c r="BR13" s="12">
        <f t="shared" si="7"/>
        <v>2</v>
      </c>
      <c r="BS13" s="12">
        <f t="shared" si="8"/>
        <v>2</v>
      </c>
      <c r="BT13" s="12">
        <f t="shared" si="8"/>
        <v>0</v>
      </c>
      <c r="BU13" s="12">
        <f t="shared" si="8"/>
        <v>0</v>
      </c>
      <c r="BV13" s="12">
        <f t="shared" si="8"/>
        <v>0</v>
      </c>
      <c r="BW13" s="12">
        <f t="shared" si="8"/>
        <v>0</v>
      </c>
      <c r="BX13" s="12">
        <f t="shared" si="8"/>
        <v>0</v>
      </c>
      <c r="BY13" s="12">
        <f t="shared" si="8"/>
        <v>2</v>
      </c>
      <c r="BZ13" s="12">
        <f t="shared" si="8"/>
        <v>2</v>
      </c>
      <c r="CA13" s="12">
        <f t="shared" si="8"/>
        <v>0</v>
      </c>
      <c r="CB13" s="12">
        <f t="shared" si="8"/>
        <v>0</v>
      </c>
      <c r="CC13" s="12">
        <f t="shared" si="9"/>
        <v>0</v>
      </c>
      <c r="CD13" s="12">
        <f t="shared" si="9"/>
        <v>0</v>
      </c>
      <c r="CE13" s="12">
        <f t="shared" si="9"/>
        <v>0</v>
      </c>
      <c r="CF13" s="12">
        <f t="shared" si="9"/>
        <v>2</v>
      </c>
      <c r="CG13" s="12">
        <f t="shared" si="9"/>
        <v>2</v>
      </c>
      <c r="CH13" s="12">
        <f t="shared" si="9"/>
        <v>0</v>
      </c>
      <c r="CI13" s="12">
        <f t="shared" si="9"/>
        <v>0</v>
      </c>
      <c r="CJ13" s="12">
        <f t="shared" si="9"/>
        <v>0</v>
      </c>
      <c r="CK13" s="12">
        <f t="shared" si="9"/>
        <v>0</v>
      </c>
      <c r="CL13" s="12">
        <f t="shared" si="9"/>
        <v>0</v>
      </c>
      <c r="CM13" s="12">
        <f t="shared" si="10"/>
        <v>2</v>
      </c>
      <c r="CN13" s="12">
        <f t="shared" si="10"/>
        <v>2</v>
      </c>
      <c r="CO13" s="12">
        <f t="shared" si="10"/>
        <v>0</v>
      </c>
      <c r="CP13" s="12">
        <f t="shared" si="10"/>
        <v>0</v>
      </c>
      <c r="CQ13" s="12">
        <f t="shared" si="10"/>
        <v>0</v>
      </c>
      <c r="CR13" s="12">
        <f t="shared" si="10"/>
        <v>0</v>
      </c>
      <c r="CS13" s="12">
        <f t="shared" si="10"/>
        <v>0</v>
      </c>
      <c r="CT13" s="12">
        <f t="shared" si="10"/>
        <v>2</v>
      </c>
      <c r="CU13" s="12">
        <f t="shared" si="10"/>
        <v>2</v>
      </c>
      <c r="CV13" s="12">
        <f t="shared" si="10"/>
        <v>0</v>
      </c>
      <c r="CW13" s="12">
        <f t="shared" si="10"/>
        <v>0</v>
      </c>
    </row>
    <row r="14" spans="2:102" x14ac:dyDescent="0.25">
      <c r="B14" s="8">
        <v>2</v>
      </c>
      <c r="C14" s="8" t="s">
        <v>19</v>
      </c>
      <c r="D14" s="8" t="s">
        <v>36</v>
      </c>
      <c r="E14" s="9">
        <v>42832</v>
      </c>
      <c r="F14" s="9">
        <v>42834</v>
      </c>
      <c r="G14" s="10">
        <v>2</v>
      </c>
      <c r="H14" s="11">
        <f t="shared" si="11"/>
        <v>0.5</v>
      </c>
      <c r="I14" s="10">
        <f t="shared" si="12"/>
        <v>1</v>
      </c>
      <c r="J14" s="10">
        <f t="shared" si="13"/>
        <v>1</v>
      </c>
      <c r="K14" s="12">
        <f t="shared" si="2"/>
        <v>0</v>
      </c>
      <c r="L14" s="12">
        <f t="shared" si="2"/>
        <v>0</v>
      </c>
      <c r="M14" s="12">
        <f t="shared" si="2"/>
        <v>1</v>
      </c>
      <c r="N14" s="12">
        <f t="shared" si="2"/>
        <v>2</v>
      </c>
      <c r="O14" s="12">
        <f t="shared" si="2"/>
        <v>2</v>
      </c>
      <c r="P14" s="12">
        <f t="shared" si="2"/>
        <v>0</v>
      </c>
      <c r="Q14" s="12">
        <f t="shared" si="2"/>
        <v>0</v>
      </c>
      <c r="R14" s="12">
        <f t="shared" si="2"/>
        <v>0</v>
      </c>
      <c r="S14" s="12">
        <f t="shared" si="2"/>
        <v>0</v>
      </c>
      <c r="T14" s="12">
        <f t="shared" si="2"/>
        <v>3</v>
      </c>
      <c r="U14" s="12">
        <f t="shared" si="3"/>
        <v>2</v>
      </c>
      <c r="V14" s="12">
        <f t="shared" si="3"/>
        <v>2</v>
      </c>
      <c r="W14" s="12">
        <f t="shared" si="3"/>
        <v>0</v>
      </c>
      <c r="X14" s="12">
        <f t="shared" si="3"/>
        <v>0</v>
      </c>
      <c r="Y14" s="12">
        <f t="shared" si="3"/>
        <v>0</v>
      </c>
      <c r="Z14" s="12">
        <f t="shared" si="3"/>
        <v>3</v>
      </c>
      <c r="AA14" s="12">
        <f t="shared" si="3"/>
        <v>0</v>
      </c>
      <c r="AB14" s="12">
        <f t="shared" si="3"/>
        <v>2</v>
      </c>
      <c r="AC14" s="12">
        <f t="shared" si="3"/>
        <v>2</v>
      </c>
      <c r="AD14" s="12">
        <f t="shared" si="3"/>
        <v>0</v>
      </c>
      <c r="AE14" s="12">
        <f t="shared" si="4"/>
        <v>3</v>
      </c>
      <c r="AF14" s="12">
        <f t="shared" si="4"/>
        <v>0</v>
      </c>
      <c r="AG14" s="12">
        <f t="shared" si="4"/>
        <v>0</v>
      </c>
      <c r="AH14" s="12">
        <f t="shared" si="4"/>
        <v>0</v>
      </c>
      <c r="AI14" s="12">
        <f t="shared" si="4"/>
        <v>2</v>
      </c>
      <c r="AJ14" s="12">
        <f t="shared" si="4"/>
        <v>2</v>
      </c>
      <c r="AK14" s="12">
        <f t="shared" si="4"/>
        <v>0</v>
      </c>
      <c r="AL14" s="12">
        <f t="shared" si="4"/>
        <v>0</v>
      </c>
      <c r="AM14" s="12">
        <f t="shared" si="4"/>
        <v>0</v>
      </c>
      <c r="AN14" s="12">
        <f t="shared" si="4"/>
        <v>0</v>
      </c>
      <c r="AO14" s="12">
        <f t="shared" si="5"/>
        <v>0</v>
      </c>
      <c r="AP14" s="12">
        <f t="shared" si="5"/>
        <v>2</v>
      </c>
      <c r="AQ14" s="12">
        <f t="shared" si="5"/>
        <v>2</v>
      </c>
      <c r="AR14" s="12">
        <f t="shared" si="5"/>
        <v>0</v>
      </c>
      <c r="AS14" s="12">
        <f t="shared" si="5"/>
        <v>0</v>
      </c>
      <c r="AT14" s="12">
        <f t="shared" si="5"/>
        <v>0</v>
      </c>
      <c r="AU14" s="12">
        <f t="shared" si="5"/>
        <v>0</v>
      </c>
      <c r="AV14" s="12">
        <f t="shared" si="5"/>
        <v>0</v>
      </c>
      <c r="AW14" s="12">
        <f t="shared" si="5"/>
        <v>2</v>
      </c>
      <c r="AX14" s="12">
        <f t="shared" si="5"/>
        <v>2</v>
      </c>
      <c r="AY14" s="12">
        <f t="shared" si="6"/>
        <v>0</v>
      </c>
      <c r="AZ14" s="12">
        <f t="shared" si="6"/>
        <v>0</v>
      </c>
      <c r="BA14" s="12">
        <f t="shared" si="6"/>
        <v>0</v>
      </c>
      <c r="BB14" s="12">
        <f t="shared" si="6"/>
        <v>0</v>
      </c>
      <c r="BC14" s="12">
        <f t="shared" si="6"/>
        <v>0</v>
      </c>
      <c r="BD14" s="12">
        <f t="shared" si="6"/>
        <v>2</v>
      </c>
      <c r="BE14" s="12">
        <f t="shared" si="6"/>
        <v>2</v>
      </c>
      <c r="BF14" s="12">
        <f t="shared" si="6"/>
        <v>0</v>
      </c>
      <c r="BG14" s="12">
        <f t="shared" si="6"/>
        <v>0</v>
      </c>
      <c r="BH14" s="12">
        <f t="shared" si="6"/>
        <v>0</v>
      </c>
      <c r="BI14" s="12">
        <f t="shared" si="7"/>
        <v>0</v>
      </c>
      <c r="BJ14" s="12">
        <f t="shared" si="7"/>
        <v>0</v>
      </c>
      <c r="BK14" s="12">
        <f t="shared" si="7"/>
        <v>2</v>
      </c>
      <c r="BL14" s="12">
        <f t="shared" si="7"/>
        <v>2</v>
      </c>
      <c r="BM14" s="12">
        <f t="shared" si="7"/>
        <v>0</v>
      </c>
      <c r="BN14" s="12">
        <f t="shared" si="7"/>
        <v>0</v>
      </c>
      <c r="BO14" s="12">
        <f t="shared" si="7"/>
        <v>0</v>
      </c>
      <c r="BP14" s="12">
        <f t="shared" si="7"/>
        <v>0</v>
      </c>
      <c r="BQ14" s="12">
        <f t="shared" si="7"/>
        <v>0</v>
      </c>
      <c r="BR14" s="12">
        <f t="shared" si="7"/>
        <v>2</v>
      </c>
      <c r="BS14" s="12">
        <f t="shared" si="8"/>
        <v>2</v>
      </c>
      <c r="BT14" s="12">
        <f t="shared" si="8"/>
        <v>0</v>
      </c>
      <c r="BU14" s="12">
        <f t="shared" si="8"/>
        <v>0</v>
      </c>
      <c r="BV14" s="12">
        <f t="shared" si="8"/>
        <v>0</v>
      </c>
      <c r="BW14" s="12">
        <f t="shared" si="8"/>
        <v>0</v>
      </c>
      <c r="BX14" s="12">
        <f t="shared" si="8"/>
        <v>0</v>
      </c>
      <c r="BY14" s="12">
        <f t="shared" si="8"/>
        <v>2</v>
      </c>
      <c r="BZ14" s="12">
        <f t="shared" si="8"/>
        <v>2</v>
      </c>
      <c r="CA14" s="12">
        <f t="shared" si="8"/>
        <v>0</v>
      </c>
      <c r="CB14" s="12">
        <f t="shared" si="8"/>
        <v>0</v>
      </c>
      <c r="CC14" s="12">
        <f t="shared" si="9"/>
        <v>0</v>
      </c>
      <c r="CD14" s="12">
        <f t="shared" si="9"/>
        <v>0</v>
      </c>
      <c r="CE14" s="12">
        <f t="shared" si="9"/>
        <v>0</v>
      </c>
      <c r="CF14" s="12">
        <f t="shared" si="9"/>
        <v>2</v>
      </c>
      <c r="CG14" s="12">
        <f t="shared" si="9"/>
        <v>2</v>
      </c>
      <c r="CH14" s="12">
        <f t="shared" si="9"/>
        <v>0</v>
      </c>
      <c r="CI14" s="12">
        <f t="shared" si="9"/>
        <v>0</v>
      </c>
      <c r="CJ14" s="12">
        <f t="shared" si="9"/>
        <v>0</v>
      </c>
      <c r="CK14" s="12">
        <f t="shared" si="9"/>
        <v>0</v>
      </c>
      <c r="CL14" s="12">
        <f t="shared" si="9"/>
        <v>0</v>
      </c>
      <c r="CM14" s="12">
        <f t="shared" si="10"/>
        <v>2</v>
      </c>
      <c r="CN14" s="12">
        <f t="shared" si="10"/>
        <v>2</v>
      </c>
      <c r="CO14" s="12">
        <f t="shared" si="10"/>
        <v>0</v>
      </c>
      <c r="CP14" s="12">
        <f t="shared" si="10"/>
        <v>0</v>
      </c>
      <c r="CQ14" s="12">
        <f t="shared" si="10"/>
        <v>0</v>
      </c>
      <c r="CR14" s="12">
        <f t="shared" si="10"/>
        <v>0</v>
      </c>
      <c r="CS14" s="12">
        <f t="shared" si="10"/>
        <v>0</v>
      </c>
      <c r="CT14" s="12">
        <f t="shared" si="10"/>
        <v>2</v>
      </c>
      <c r="CU14" s="12">
        <f t="shared" si="10"/>
        <v>2</v>
      </c>
      <c r="CV14" s="12">
        <f t="shared" si="10"/>
        <v>0</v>
      </c>
      <c r="CW14" s="12">
        <f t="shared" si="10"/>
        <v>0</v>
      </c>
    </row>
    <row r="15" spans="2:102" x14ac:dyDescent="0.25">
      <c r="B15" s="8">
        <v>2.1</v>
      </c>
      <c r="C15" s="8" t="s">
        <v>20</v>
      </c>
      <c r="D15" s="8" t="s">
        <v>36</v>
      </c>
      <c r="E15" s="9">
        <v>42832</v>
      </c>
      <c r="F15" s="9">
        <v>42835</v>
      </c>
      <c r="G15" s="10">
        <v>2</v>
      </c>
      <c r="H15" s="11">
        <f t="shared" si="11"/>
        <v>1</v>
      </c>
      <c r="I15" s="10">
        <f t="shared" si="12"/>
        <v>2</v>
      </c>
      <c r="J15" s="10">
        <f t="shared" si="13"/>
        <v>0</v>
      </c>
      <c r="K15" s="12">
        <f t="shared" si="2"/>
        <v>0</v>
      </c>
      <c r="L15" s="12">
        <f t="shared" si="2"/>
        <v>0</v>
      </c>
      <c r="M15" s="12">
        <f t="shared" si="2"/>
        <v>1</v>
      </c>
      <c r="N15" s="12">
        <f t="shared" si="2"/>
        <v>2</v>
      </c>
      <c r="O15" s="12">
        <f t="shared" si="2"/>
        <v>2</v>
      </c>
      <c r="P15" s="12">
        <f t="shared" si="2"/>
        <v>1</v>
      </c>
      <c r="Q15" s="12">
        <f t="shared" si="2"/>
        <v>0</v>
      </c>
      <c r="R15" s="12">
        <f t="shared" si="2"/>
        <v>0</v>
      </c>
      <c r="S15" s="12">
        <f t="shared" si="2"/>
        <v>0</v>
      </c>
      <c r="T15" s="12">
        <f t="shared" si="2"/>
        <v>3</v>
      </c>
      <c r="U15" s="12">
        <f t="shared" si="3"/>
        <v>2</v>
      </c>
      <c r="V15" s="12">
        <f t="shared" si="3"/>
        <v>2</v>
      </c>
      <c r="W15" s="12">
        <f t="shared" si="3"/>
        <v>0</v>
      </c>
      <c r="X15" s="12">
        <f t="shared" si="3"/>
        <v>0</v>
      </c>
      <c r="Y15" s="12">
        <f t="shared" si="3"/>
        <v>0</v>
      </c>
      <c r="Z15" s="12">
        <f t="shared" si="3"/>
        <v>3</v>
      </c>
      <c r="AA15" s="12">
        <f t="shared" si="3"/>
        <v>0</v>
      </c>
      <c r="AB15" s="12">
        <f t="shared" si="3"/>
        <v>2</v>
      </c>
      <c r="AC15" s="12">
        <f t="shared" si="3"/>
        <v>2</v>
      </c>
      <c r="AD15" s="12">
        <f t="shared" si="3"/>
        <v>0</v>
      </c>
      <c r="AE15" s="12">
        <f t="shared" si="4"/>
        <v>3</v>
      </c>
      <c r="AF15" s="12">
        <f t="shared" si="4"/>
        <v>0</v>
      </c>
      <c r="AG15" s="12">
        <f t="shared" si="4"/>
        <v>0</v>
      </c>
      <c r="AH15" s="12">
        <f t="shared" si="4"/>
        <v>0</v>
      </c>
      <c r="AI15" s="12">
        <f t="shared" si="4"/>
        <v>2</v>
      </c>
      <c r="AJ15" s="12">
        <f t="shared" si="4"/>
        <v>2</v>
      </c>
      <c r="AK15" s="12">
        <f t="shared" si="4"/>
        <v>0</v>
      </c>
      <c r="AL15" s="12">
        <f t="shared" si="4"/>
        <v>0</v>
      </c>
      <c r="AM15" s="12">
        <f t="shared" si="4"/>
        <v>0</v>
      </c>
      <c r="AN15" s="12">
        <f t="shared" si="4"/>
        <v>0</v>
      </c>
      <c r="AO15" s="12">
        <f t="shared" si="5"/>
        <v>0</v>
      </c>
      <c r="AP15" s="12">
        <f t="shared" si="5"/>
        <v>2</v>
      </c>
      <c r="AQ15" s="12">
        <f t="shared" si="5"/>
        <v>2</v>
      </c>
      <c r="AR15" s="12">
        <f t="shared" si="5"/>
        <v>0</v>
      </c>
      <c r="AS15" s="12">
        <f t="shared" si="5"/>
        <v>0</v>
      </c>
      <c r="AT15" s="12">
        <f t="shared" si="5"/>
        <v>0</v>
      </c>
      <c r="AU15" s="12">
        <f t="shared" si="5"/>
        <v>0</v>
      </c>
      <c r="AV15" s="12">
        <f t="shared" si="5"/>
        <v>0</v>
      </c>
      <c r="AW15" s="12">
        <f t="shared" si="5"/>
        <v>2</v>
      </c>
      <c r="AX15" s="12">
        <f t="shared" si="5"/>
        <v>2</v>
      </c>
      <c r="AY15" s="12">
        <f t="shared" si="6"/>
        <v>0</v>
      </c>
      <c r="AZ15" s="12">
        <f t="shared" si="6"/>
        <v>0</v>
      </c>
      <c r="BA15" s="12">
        <f t="shared" si="6"/>
        <v>0</v>
      </c>
      <c r="BB15" s="12">
        <f t="shared" si="6"/>
        <v>0</v>
      </c>
      <c r="BC15" s="12">
        <f t="shared" si="6"/>
        <v>0</v>
      </c>
      <c r="BD15" s="12">
        <f t="shared" si="6"/>
        <v>2</v>
      </c>
      <c r="BE15" s="12">
        <f t="shared" si="6"/>
        <v>2</v>
      </c>
      <c r="BF15" s="12">
        <f t="shared" si="6"/>
        <v>0</v>
      </c>
      <c r="BG15" s="12">
        <f t="shared" si="6"/>
        <v>0</v>
      </c>
      <c r="BH15" s="12">
        <f t="shared" si="6"/>
        <v>0</v>
      </c>
      <c r="BI15" s="12">
        <f t="shared" si="7"/>
        <v>0</v>
      </c>
      <c r="BJ15" s="12">
        <f t="shared" si="7"/>
        <v>0</v>
      </c>
      <c r="BK15" s="12">
        <f t="shared" si="7"/>
        <v>2</v>
      </c>
      <c r="BL15" s="12">
        <f t="shared" si="7"/>
        <v>2</v>
      </c>
      <c r="BM15" s="12">
        <f t="shared" si="7"/>
        <v>0</v>
      </c>
      <c r="BN15" s="12">
        <f t="shared" si="7"/>
        <v>0</v>
      </c>
      <c r="BO15" s="12">
        <f t="shared" si="7"/>
        <v>0</v>
      </c>
      <c r="BP15" s="12">
        <f t="shared" si="7"/>
        <v>0</v>
      </c>
      <c r="BQ15" s="12">
        <f t="shared" si="7"/>
        <v>0</v>
      </c>
      <c r="BR15" s="12">
        <f t="shared" si="7"/>
        <v>2</v>
      </c>
      <c r="BS15" s="12">
        <f t="shared" si="8"/>
        <v>2</v>
      </c>
      <c r="BT15" s="12">
        <f t="shared" si="8"/>
        <v>0</v>
      </c>
      <c r="BU15" s="12">
        <f t="shared" si="8"/>
        <v>0</v>
      </c>
      <c r="BV15" s="12">
        <f t="shared" si="8"/>
        <v>0</v>
      </c>
      <c r="BW15" s="12">
        <f t="shared" si="8"/>
        <v>0</v>
      </c>
      <c r="BX15" s="12">
        <f t="shared" si="8"/>
        <v>0</v>
      </c>
      <c r="BY15" s="12">
        <f t="shared" si="8"/>
        <v>2</v>
      </c>
      <c r="BZ15" s="12">
        <f t="shared" si="8"/>
        <v>2</v>
      </c>
      <c r="CA15" s="12">
        <f t="shared" si="8"/>
        <v>0</v>
      </c>
      <c r="CB15" s="12">
        <f t="shared" si="8"/>
        <v>0</v>
      </c>
      <c r="CC15" s="12">
        <f t="shared" si="9"/>
        <v>0</v>
      </c>
      <c r="CD15" s="12">
        <f t="shared" si="9"/>
        <v>0</v>
      </c>
      <c r="CE15" s="12">
        <f t="shared" si="9"/>
        <v>0</v>
      </c>
      <c r="CF15" s="12">
        <f t="shared" si="9"/>
        <v>2</v>
      </c>
      <c r="CG15" s="12">
        <f t="shared" si="9"/>
        <v>2</v>
      </c>
      <c r="CH15" s="12">
        <f t="shared" si="9"/>
        <v>0</v>
      </c>
      <c r="CI15" s="12">
        <f t="shared" si="9"/>
        <v>0</v>
      </c>
      <c r="CJ15" s="12">
        <f t="shared" si="9"/>
        <v>0</v>
      </c>
      <c r="CK15" s="12">
        <f t="shared" si="9"/>
        <v>0</v>
      </c>
      <c r="CL15" s="12">
        <f t="shared" si="9"/>
        <v>0</v>
      </c>
      <c r="CM15" s="12">
        <f t="shared" si="10"/>
        <v>2</v>
      </c>
      <c r="CN15" s="12">
        <f t="shared" si="10"/>
        <v>2</v>
      </c>
      <c r="CO15" s="12">
        <f t="shared" si="10"/>
        <v>0</v>
      </c>
      <c r="CP15" s="12">
        <f t="shared" si="10"/>
        <v>0</v>
      </c>
      <c r="CQ15" s="12">
        <f t="shared" si="10"/>
        <v>0</v>
      </c>
      <c r="CR15" s="12">
        <f t="shared" si="10"/>
        <v>0</v>
      </c>
      <c r="CS15" s="12">
        <f t="shared" si="10"/>
        <v>0</v>
      </c>
      <c r="CT15" s="12">
        <f t="shared" si="10"/>
        <v>2</v>
      </c>
      <c r="CU15" s="12">
        <f t="shared" si="10"/>
        <v>2</v>
      </c>
      <c r="CV15" s="12">
        <f t="shared" si="10"/>
        <v>0</v>
      </c>
      <c r="CW15" s="12">
        <f t="shared" si="10"/>
        <v>0</v>
      </c>
    </row>
    <row r="16" spans="2:102" x14ac:dyDescent="0.25">
      <c r="B16" s="8">
        <v>2.2000000000000002</v>
      </c>
      <c r="C16" s="8" t="s">
        <v>21</v>
      </c>
      <c r="D16" s="8" t="s">
        <v>33</v>
      </c>
      <c r="E16" s="9">
        <v>42834</v>
      </c>
      <c r="F16" s="9">
        <v>42836</v>
      </c>
      <c r="G16" s="10">
        <v>2</v>
      </c>
      <c r="H16" s="11">
        <f t="shared" si="11"/>
        <v>1</v>
      </c>
      <c r="I16" s="10">
        <f t="shared" si="12"/>
        <v>2</v>
      </c>
      <c r="J16" s="10">
        <f t="shared" si="13"/>
        <v>0</v>
      </c>
      <c r="K16" s="12">
        <f t="shared" si="2"/>
        <v>0</v>
      </c>
      <c r="L16" s="12">
        <f t="shared" si="2"/>
        <v>0</v>
      </c>
      <c r="M16" s="12">
        <f t="shared" si="2"/>
        <v>0</v>
      </c>
      <c r="N16" s="12">
        <f t="shared" si="2"/>
        <v>2</v>
      </c>
      <c r="O16" s="12">
        <f t="shared" si="2"/>
        <v>2</v>
      </c>
      <c r="P16" s="12">
        <f t="shared" si="2"/>
        <v>1</v>
      </c>
      <c r="Q16" s="12">
        <f t="shared" si="2"/>
        <v>1</v>
      </c>
      <c r="R16" s="12">
        <f t="shared" si="2"/>
        <v>0</v>
      </c>
      <c r="S16" s="12">
        <f t="shared" si="2"/>
        <v>0</v>
      </c>
      <c r="T16" s="12">
        <f t="shared" si="2"/>
        <v>3</v>
      </c>
      <c r="U16" s="12">
        <f t="shared" si="3"/>
        <v>2</v>
      </c>
      <c r="V16" s="12">
        <f t="shared" si="3"/>
        <v>2</v>
      </c>
      <c r="W16" s="12">
        <f t="shared" si="3"/>
        <v>0</v>
      </c>
      <c r="X16" s="12">
        <f t="shared" si="3"/>
        <v>0</v>
      </c>
      <c r="Y16" s="12">
        <f t="shared" si="3"/>
        <v>0</v>
      </c>
      <c r="Z16" s="12">
        <f t="shared" si="3"/>
        <v>3</v>
      </c>
      <c r="AA16" s="12">
        <f t="shared" si="3"/>
        <v>0</v>
      </c>
      <c r="AB16" s="12">
        <f t="shared" si="3"/>
        <v>2</v>
      </c>
      <c r="AC16" s="12">
        <f t="shared" si="3"/>
        <v>2</v>
      </c>
      <c r="AD16" s="12">
        <f t="shared" si="3"/>
        <v>0</v>
      </c>
      <c r="AE16" s="12">
        <f t="shared" si="4"/>
        <v>3</v>
      </c>
      <c r="AF16" s="12">
        <f t="shared" si="4"/>
        <v>0</v>
      </c>
      <c r="AG16" s="12">
        <f t="shared" si="4"/>
        <v>0</v>
      </c>
      <c r="AH16" s="12">
        <f t="shared" si="4"/>
        <v>0</v>
      </c>
      <c r="AI16" s="12">
        <f t="shared" si="4"/>
        <v>2</v>
      </c>
      <c r="AJ16" s="12">
        <f t="shared" si="4"/>
        <v>2</v>
      </c>
      <c r="AK16" s="12">
        <f t="shared" si="4"/>
        <v>0</v>
      </c>
      <c r="AL16" s="12">
        <f t="shared" si="4"/>
        <v>0</v>
      </c>
      <c r="AM16" s="12">
        <f t="shared" si="4"/>
        <v>0</v>
      </c>
      <c r="AN16" s="12">
        <f t="shared" si="4"/>
        <v>0</v>
      </c>
      <c r="AO16" s="12">
        <f t="shared" si="5"/>
        <v>0</v>
      </c>
      <c r="AP16" s="12">
        <f t="shared" si="5"/>
        <v>2</v>
      </c>
      <c r="AQ16" s="12">
        <f t="shared" si="5"/>
        <v>2</v>
      </c>
      <c r="AR16" s="12">
        <f t="shared" si="5"/>
        <v>0</v>
      </c>
      <c r="AS16" s="12">
        <f t="shared" si="5"/>
        <v>0</v>
      </c>
      <c r="AT16" s="12">
        <f t="shared" si="5"/>
        <v>0</v>
      </c>
      <c r="AU16" s="12">
        <f t="shared" si="5"/>
        <v>0</v>
      </c>
      <c r="AV16" s="12">
        <f t="shared" si="5"/>
        <v>0</v>
      </c>
      <c r="AW16" s="12">
        <f t="shared" si="5"/>
        <v>2</v>
      </c>
      <c r="AX16" s="12">
        <f t="shared" si="5"/>
        <v>2</v>
      </c>
      <c r="AY16" s="12">
        <f t="shared" si="6"/>
        <v>0</v>
      </c>
      <c r="AZ16" s="12">
        <f t="shared" si="6"/>
        <v>0</v>
      </c>
      <c r="BA16" s="12">
        <f t="shared" si="6"/>
        <v>0</v>
      </c>
      <c r="BB16" s="12">
        <f t="shared" si="6"/>
        <v>0</v>
      </c>
      <c r="BC16" s="12">
        <f t="shared" si="6"/>
        <v>0</v>
      </c>
      <c r="BD16" s="12">
        <f t="shared" si="6"/>
        <v>2</v>
      </c>
      <c r="BE16" s="12">
        <f t="shared" si="6"/>
        <v>2</v>
      </c>
      <c r="BF16" s="12">
        <f t="shared" si="6"/>
        <v>0</v>
      </c>
      <c r="BG16" s="12">
        <f t="shared" si="6"/>
        <v>0</v>
      </c>
      <c r="BH16" s="12">
        <f t="shared" si="6"/>
        <v>0</v>
      </c>
      <c r="BI16" s="12">
        <f t="shared" si="7"/>
        <v>0</v>
      </c>
      <c r="BJ16" s="12">
        <f t="shared" si="7"/>
        <v>0</v>
      </c>
      <c r="BK16" s="12">
        <f t="shared" si="7"/>
        <v>2</v>
      </c>
      <c r="BL16" s="12">
        <f t="shared" si="7"/>
        <v>2</v>
      </c>
      <c r="BM16" s="12">
        <f t="shared" si="7"/>
        <v>0</v>
      </c>
      <c r="BN16" s="12">
        <f t="shared" si="7"/>
        <v>0</v>
      </c>
      <c r="BO16" s="12">
        <f t="shared" si="7"/>
        <v>0</v>
      </c>
      <c r="BP16" s="12">
        <f t="shared" si="7"/>
        <v>0</v>
      </c>
      <c r="BQ16" s="12">
        <f t="shared" si="7"/>
        <v>0</v>
      </c>
      <c r="BR16" s="12">
        <f t="shared" si="7"/>
        <v>2</v>
      </c>
      <c r="BS16" s="12">
        <f t="shared" si="8"/>
        <v>2</v>
      </c>
      <c r="BT16" s="12">
        <f t="shared" si="8"/>
        <v>0</v>
      </c>
      <c r="BU16" s="12">
        <f t="shared" si="8"/>
        <v>0</v>
      </c>
      <c r="BV16" s="12">
        <f t="shared" si="8"/>
        <v>0</v>
      </c>
      <c r="BW16" s="12">
        <f t="shared" si="8"/>
        <v>0</v>
      </c>
      <c r="BX16" s="12">
        <f t="shared" si="8"/>
        <v>0</v>
      </c>
      <c r="BY16" s="12">
        <f t="shared" si="8"/>
        <v>2</v>
      </c>
      <c r="BZ16" s="12">
        <f t="shared" si="8"/>
        <v>2</v>
      </c>
      <c r="CA16" s="12">
        <f t="shared" si="8"/>
        <v>0</v>
      </c>
      <c r="CB16" s="12">
        <f t="shared" si="8"/>
        <v>0</v>
      </c>
      <c r="CC16" s="12">
        <f t="shared" si="9"/>
        <v>0</v>
      </c>
      <c r="CD16" s="12">
        <f t="shared" si="9"/>
        <v>0</v>
      </c>
      <c r="CE16" s="12">
        <f t="shared" si="9"/>
        <v>0</v>
      </c>
      <c r="CF16" s="12">
        <f t="shared" si="9"/>
        <v>2</v>
      </c>
      <c r="CG16" s="12">
        <f t="shared" si="9"/>
        <v>2</v>
      </c>
      <c r="CH16" s="12">
        <f t="shared" si="9"/>
        <v>0</v>
      </c>
      <c r="CI16" s="12">
        <f t="shared" si="9"/>
        <v>0</v>
      </c>
      <c r="CJ16" s="12">
        <f t="shared" si="9"/>
        <v>0</v>
      </c>
      <c r="CK16" s="12">
        <f t="shared" si="9"/>
        <v>0</v>
      </c>
      <c r="CL16" s="12">
        <f t="shared" si="9"/>
        <v>0</v>
      </c>
      <c r="CM16" s="12">
        <f t="shared" si="10"/>
        <v>2</v>
      </c>
      <c r="CN16" s="12">
        <f t="shared" si="10"/>
        <v>2</v>
      </c>
      <c r="CO16" s="12">
        <f t="shared" si="10"/>
        <v>0</v>
      </c>
      <c r="CP16" s="12">
        <f t="shared" si="10"/>
        <v>0</v>
      </c>
      <c r="CQ16" s="12">
        <f t="shared" si="10"/>
        <v>0</v>
      </c>
      <c r="CR16" s="12">
        <f t="shared" si="10"/>
        <v>0</v>
      </c>
      <c r="CS16" s="12">
        <f t="shared" si="10"/>
        <v>0</v>
      </c>
      <c r="CT16" s="12">
        <f t="shared" si="10"/>
        <v>2</v>
      </c>
      <c r="CU16" s="12">
        <f t="shared" si="10"/>
        <v>2</v>
      </c>
      <c r="CV16" s="12">
        <f t="shared" si="10"/>
        <v>0</v>
      </c>
      <c r="CW16" s="12">
        <f t="shared" si="10"/>
        <v>0</v>
      </c>
    </row>
    <row r="17" spans="2:101" x14ac:dyDescent="0.25">
      <c r="B17" s="8">
        <v>2.2999999999999998</v>
      </c>
      <c r="C17" s="8" t="s">
        <v>22</v>
      </c>
      <c r="D17" s="8" t="s">
        <v>33</v>
      </c>
      <c r="E17" s="9">
        <v>42836</v>
      </c>
      <c r="F17" s="9">
        <v>42838</v>
      </c>
      <c r="G17" s="10">
        <v>3</v>
      </c>
      <c r="H17" s="11">
        <f t="shared" si="11"/>
        <v>1</v>
      </c>
      <c r="I17" s="10">
        <f t="shared" si="12"/>
        <v>3</v>
      </c>
      <c r="J17" s="10">
        <f t="shared" si="13"/>
        <v>0</v>
      </c>
      <c r="K17" s="12">
        <f t="shared" si="2"/>
        <v>0</v>
      </c>
      <c r="L17" s="12">
        <f t="shared" si="2"/>
        <v>0</v>
      </c>
      <c r="M17" s="12">
        <f t="shared" si="2"/>
        <v>0</v>
      </c>
      <c r="N17" s="12">
        <f t="shared" si="2"/>
        <v>2</v>
      </c>
      <c r="O17" s="12">
        <f t="shared" si="2"/>
        <v>2</v>
      </c>
      <c r="P17" s="12">
        <f t="shared" si="2"/>
        <v>0</v>
      </c>
      <c r="Q17" s="12">
        <f t="shared" si="2"/>
        <v>1</v>
      </c>
      <c r="R17" s="12">
        <f t="shared" si="2"/>
        <v>1</v>
      </c>
      <c r="S17" s="12">
        <f t="shared" si="2"/>
        <v>1</v>
      </c>
      <c r="T17" s="12">
        <f t="shared" si="2"/>
        <v>3</v>
      </c>
      <c r="U17" s="12">
        <f t="shared" si="3"/>
        <v>2</v>
      </c>
      <c r="V17" s="12">
        <f t="shared" si="3"/>
        <v>2</v>
      </c>
      <c r="W17" s="12">
        <f t="shared" si="3"/>
        <v>0</v>
      </c>
      <c r="X17" s="12">
        <f t="shared" si="3"/>
        <v>0</v>
      </c>
      <c r="Y17" s="12">
        <f t="shared" si="3"/>
        <v>0</v>
      </c>
      <c r="Z17" s="12">
        <f t="shared" si="3"/>
        <v>3</v>
      </c>
      <c r="AA17" s="12">
        <f t="shared" si="3"/>
        <v>0</v>
      </c>
      <c r="AB17" s="12">
        <f t="shared" si="3"/>
        <v>2</v>
      </c>
      <c r="AC17" s="12">
        <f t="shared" si="3"/>
        <v>2</v>
      </c>
      <c r="AD17" s="12">
        <f t="shared" si="3"/>
        <v>0</v>
      </c>
      <c r="AE17" s="12">
        <f t="shared" si="4"/>
        <v>3</v>
      </c>
      <c r="AF17" s="12">
        <f t="shared" si="4"/>
        <v>0</v>
      </c>
      <c r="AG17" s="12">
        <f t="shared" si="4"/>
        <v>0</v>
      </c>
      <c r="AH17" s="12">
        <f t="shared" si="4"/>
        <v>0</v>
      </c>
      <c r="AI17" s="12">
        <f t="shared" si="4"/>
        <v>2</v>
      </c>
      <c r="AJ17" s="12">
        <f t="shared" si="4"/>
        <v>2</v>
      </c>
      <c r="AK17" s="12">
        <f t="shared" si="4"/>
        <v>0</v>
      </c>
      <c r="AL17" s="12">
        <f t="shared" si="4"/>
        <v>0</v>
      </c>
      <c r="AM17" s="12">
        <f t="shared" si="4"/>
        <v>0</v>
      </c>
      <c r="AN17" s="12">
        <f t="shared" si="4"/>
        <v>0</v>
      </c>
      <c r="AO17" s="12">
        <f t="shared" si="5"/>
        <v>0</v>
      </c>
      <c r="AP17" s="12">
        <f t="shared" si="5"/>
        <v>2</v>
      </c>
      <c r="AQ17" s="12">
        <f t="shared" si="5"/>
        <v>2</v>
      </c>
      <c r="AR17" s="12">
        <f t="shared" si="5"/>
        <v>0</v>
      </c>
      <c r="AS17" s="12">
        <f t="shared" si="5"/>
        <v>0</v>
      </c>
      <c r="AT17" s="12">
        <f t="shared" si="5"/>
        <v>0</v>
      </c>
      <c r="AU17" s="12">
        <f t="shared" si="5"/>
        <v>0</v>
      </c>
      <c r="AV17" s="12">
        <f t="shared" si="5"/>
        <v>0</v>
      </c>
      <c r="AW17" s="12">
        <f t="shared" si="5"/>
        <v>2</v>
      </c>
      <c r="AX17" s="12">
        <f t="shared" si="5"/>
        <v>2</v>
      </c>
      <c r="AY17" s="12">
        <f t="shared" si="6"/>
        <v>0</v>
      </c>
      <c r="AZ17" s="12">
        <f t="shared" si="6"/>
        <v>0</v>
      </c>
      <c r="BA17" s="12">
        <f t="shared" si="6"/>
        <v>0</v>
      </c>
      <c r="BB17" s="12">
        <f t="shared" si="6"/>
        <v>0</v>
      </c>
      <c r="BC17" s="12">
        <f t="shared" si="6"/>
        <v>0</v>
      </c>
      <c r="BD17" s="12">
        <f t="shared" si="6"/>
        <v>2</v>
      </c>
      <c r="BE17" s="12">
        <f t="shared" si="6"/>
        <v>2</v>
      </c>
      <c r="BF17" s="12">
        <f t="shared" si="6"/>
        <v>0</v>
      </c>
      <c r="BG17" s="12">
        <f t="shared" si="6"/>
        <v>0</v>
      </c>
      <c r="BH17" s="12">
        <f t="shared" si="6"/>
        <v>0</v>
      </c>
      <c r="BI17" s="12">
        <f t="shared" si="7"/>
        <v>0</v>
      </c>
      <c r="BJ17" s="12">
        <f t="shared" si="7"/>
        <v>0</v>
      </c>
      <c r="BK17" s="12">
        <f t="shared" si="7"/>
        <v>2</v>
      </c>
      <c r="BL17" s="12">
        <f t="shared" si="7"/>
        <v>2</v>
      </c>
      <c r="BM17" s="12">
        <f t="shared" si="7"/>
        <v>0</v>
      </c>
      <c r="BN17" s="12">
        <f t="shared" si="7"/>
        <v>0</v>
      </c>
      <c r="BO17" s="12">
        <f t="shared" si="7"/>
        <v>0</v>
      </c>
      <c r="BP17" s="12">
        <f t="shared" si="7"/>
        <v>0</v>
      </c>
      <c r="BQ17" s="12">
        <f t="shared" si="7"/>
        <v>0</v>
      </c>
      <c r="BR17" s="12">
        <f t="shared" si="7"/>
        <v>2</v>
      </c>
      <c r="BS17" s="12">
        <f t="shared" si="8"/>
        <v>2</v>
      </c>
      <c r="BT17" s="12">
        <f t="shared" si="8"/>
        <v>0</v>
      </c>
      <c r="BU17" s="12">
        <f t="shared" si="8"/>
        <v>0</v>
      </c>
      <c r="BV17" s="12">
        <f t="shared" si="8"/>
        <v>0</v>
      </c>
      <c r="BW17" s="12">
        <f t="shared" si="8"/>
        <v>0</v>
      </c>
      <c r="BX17" s="12">
        <f t="shared" si="8"/>
        <v>0</v>
      </c>
      <c r="BY17" s="12">
        <f t="shared" si="8"/>
        <v>2</v>
      </c>
      <c r="BZ17" s="12">
        <f t="shared" si="8"/>
        <v>2</v>
      </c>
      <c r="CA17" s="12">
        <f t="shared" si="8"/>
        <v>0</v>
      </c>
      <c r="CB17" s="12">
        <f t="shared" si="8"/>
        <v>0</v>
      </c>
      <c r="CC17" s="12">
        <f t="shared" si="9"/>
        <v>0</v>
      </c>
      <c r="CD17" s="12">
        <f t="shared" si="9"/>
        <v>0</v>
      </c>
      <c r="CE17" s="12">
        <f t="shared" si="9"/>
        <v>0</v>
      </c>
      <c r="CF17" s="12">
        <f t="shared" si="9"/>
        <v>2</v>
      </c>
      <c r="CG17" s="12">
        <f t="shared" si="9"/>
        <v>2</v>
      </c>
      <c r="CH17" s="12">
        <f t="shared" si="9"/>
        <v>0</v>
      </c>
      <c r="CI17" s="12">
        <f t="shared" si="9"/>
        <v>0</v>
      </c>
      <c r="CJ17" s="12">
        <f t="shared" si="9"/>
        <v>0</v>
      </c>
      <c r="CK17" s="12">
        <f t="shared" si="9"/>
        <v>0</v>
      </c>
      <c r="CL17" s="12">
        <f t="shared" si="9"/>
        <v>0</v>
      </c>
      <c r="CM17" s="12">
        <f t="shared" si="10"/>
        <v>2</v>
      </c>
      <c r="CN17" s="12">
        <f t="shared" si="10"/>
        <v>2</v>
      </c>
      <c r="CO17" s="12">
        <f t="shared" si="10"/>
        <v>0</v>
      </c>
      <c r="CP17" s="12">
        <f t="shared" si="10"/>
        <v>0</v>
      </c>
      <c r="CQ17" s="12">
        <f t="shared" si="10"/>
        <v>0</v>
      </c>
      <c r="CR17" s="12">
        <f t="shared" si="10"/>
        <v>0</v>
      </c>
      <c r="CS17" s="12">
        <f t="shared" si="10"/>
        <v>0</v>
      </c>
      <c r="CT17" s="12">
        <f t="shared" si="10"/>
        <v>2</v>
      </c>
      <c r="CU17" s="12">
        <f t="shared" si="10"/>
        <v>2</v>
      </c>
      <c r="CV17" s="12">
        <f t="shared" si="10"/>
        <v>0</v>
      </c>
      <c r="CW17" s="12">
        <f t="shared" si="10"/>
        <v>0</v>
      </c>
    </row>
    <row r="18" spans="2:101" x14ac:dyDescent="0.25">
      <c r="B18" s="8">
        <v>2.4</v>
      </c>
      <c r="C18" s="8" t="s">
        <v>23</v>
      </c>
      <c r="D18" s="8" t="s">
        <v>35</v>
      </c>
      <c r="E18" s="9">
        <v>42836</v>
      </c>
      <c r="F18" s="9">
        <v>42839</v>
      </c>
      <c r="G18" s="10">
        <v>3</v>
      </c>
      <c r="H18" s="11">
        <f t="shared" si="11"/>
        <v>1</v>
      </c>
      <c r="I18" s="10">
        <f t="shared" si="12"/>
        <v>3</v>
      </c>
      <c r="J18" s="10">
        <f t="shared" si="13"/>
        <v>0</v>
      </c>
      <c r="K18" s="12">
        <f t="shared" si="2"/>
        <v>0</v>
      </c>
      <c r="L18" s="12">
        <f t="shared" si="2"/>
        <v>0</v>
      </c>
      <c r="M18" s="12">
        <f t="shared" si="2"/>
        <v>0</v>
      </c>
      <c r="N18" s="12">
        <f t="shared" si="2"/>
        <v>2</v>
      </c>
      <c r="O18" s="12">
        <f t="shared" si="2"/>
        <v>2</v>
      </c>
      <c r="P18" s="12">
        <f t="shared" si="2"/>
        <v>0</v>
      </c>
      <c r="Q18" s="12">
        <f t="shared" si="2"/>
        <v>1</v>
      </c>
      <c r="R18" s="12">
        <f t="shared" si="2"/>
        <v>1</v>
      </c>
      <c r="S18" s="12">
        <f t="shared" si="2"/>
        <v>1</v>
      </c>
      <c r="T18" s="12">
        <f t="shared" si="2"/>
        <v>3</v>
      </c>
      <c r="U18" s="12">
        <f t="shared" si="3"/>
        <v>2</v>
      </c>
      <c r="V18" s="12">
        <f t="shared" si="3"/>
        <v>2</v>
      </c>
      <c r="W18" s="12">
        <f t="shared" si="3"/>
        <v>0</v>
      </c>
      <c r="X18" s="12">
        <f t="shared" si="3"/>
        <v>0</v>
      </c>
      <c r="Y18" s="12">
        <f t="shared" si="3"/>
        <v>0</v>
      </c>
      <c r="Z18" s="12">
        <f t="shared" si="3"/>
        <v>3</v>
      </c>
      <c r="AA18" s="12">
        <f t="shared" si="3"/>
        <v>0</v>
      </c>
      <c r="AB18" s="12">
        <f t="shared" si="3"/>
        <v>2</v>
      </c>
      <c r="AC18" s="12">
        <f t="shared" si="3"/>
        <v>2</v>
      </c>
      <c r="AD18" s="12">
        <f t="shared" si="3"/>
        <v>0</v>
      </c>
      <c r="AE18" s="12">
        <f t="shared" si="4"/>
        <v>3</v>
      </c>
      <c r="AF18" s="12">
        <f t="shared" si="4"/>
        <v>0</v>
      </c>
      <c r="AG18" s="12">
        <f t="shared" si="4"/>
        <v>0</v>
      </c>
      <c r="AH18" s="12">
        <f t="shared" si="4"/>
        <v>0</v>
      </c>
      <c r="AI18" s="12">
        <f t="shared" si="4"/>
        <v>2</v>
      </c>
      <c r="AJ18" s="12">
        <f t="shared" si="4"/>
        <v>2</v>
      </c>
      <c r="AK18" s="12">
        <f t="shared" si="4"/>
        <v>0</v>
      </c>
      <c r="AL18" s="12">
        <f t="shared" si="4"/>
        <v>0</v>
      </c>
      <c r="AM18" s="12">
        <f t="shared" si="4"/>
        <v>0</v>
      </c>
      <c r="AN18" s="12">
        <f t="shared" si="4"/>
        <v>0</v>
      </c>
      <c r="AO18" s="12">
        <f t="shared" si="5"/>
        <v>0</v>
      </c>
      <c r="AP18" s="12">
        <f t="shared" si="5"/>
        <v>2</v>
      </c>
      <c r="AQ18" s="12">
        <f t="shared" si="5"/>
        <v>2</v>
      </c>
      <c r="AR18" s="12">
        <f t="shared" si="5"/>
        <v>0</v>
      </c>
      <c r="AS18" s="12">
        <f t="shared" si="5"/>
        <v>0</v>
      </c>
      <c r="AT18" s="12">
        <f t="shared" si="5"/>
        <v>0</v>
      </c>
      <c r="AU18" s="12">
        <f t="shared" si="5"/>
        <v>0</v>
      </c>
      <c r="AV18" s="12">
        <f t="shared" si="5"/>
        <v>0</v>
      </c>
      <c r="AW18" s="12">
        <f t="shared" si="5"/>
        <v>2</v>
      </c>
      <c r="AX18" s="12">
        <f t="shared" si="5"/>
        <v>2</v>
      </c>
      <c r="AY18" s="12">
        <f t="shared" si="6"/>
        <v>0</v>
      </c>
      <c r="AZ18" s="12">
        <f t="shared" si="6"/>
        <v>0</v>
      </c>
      <c r="BA18" s="12">
        <f t="shared" si="6"/>
        <v>0</v>
      </c>
      <c r="BB18" s="12">
        <f t="shared" si="6"/>
        <v>0</v>
      </c>
      <c r="BC18" s="12">
        <f t="shared" si="6"/>
        <v>0</v>
      </c>
      <c r="BD18" s="12">
        <f t="shared" si="6"/>
        <v>2</v>
      </c>
      <c r="BE18" s="12">
        <f t="shared" si="6"/>
        <v>2</v>
      </c>
      <c r="BF18" s="12">
        <f t="shared" si="6"/>
        <v>0</v>
      </c>
      <c r="BG18" s="12">
        <f t="shared" si="6"/>
        <v>0</v>
      </c>
      <c r="BH18" s="12">
        <f t="shared" si="6"/>
        <v>0</v>
      </c>
      <c r="BI18" s="12">
        <f t="shared" si="7"/>
        <v>0</v>
      </c>
      <c r="BJ18" s="12">
        <f t="shared" si="7"/>
        <v>0</v>
      </c>
      <c r="BK18" s="12">
        <f t="shared" si="7"/>
        <v>2</v>
      </c>
      <c r="BL18" s="12">
        <f t="shared" si="7"/>
        <v>2</v>
      </c>
      <c r="BM18" s="12">
        <f t="shared" si="7"/>
        <v>0</v>
      </c>
      <c r="BN18" s="12">
        <f t="shared" si="7"/>
        <v>0</v>
      </c>
      <c r="BO18" s="12">
        <f t="shared" si="7"/>
        <v>0</v>
      </c>
      <c r="BP18" s="12">
        <f t="shared" si="7"/>
        <v>0</v>
      </c>
      <c r="BQ18" s="12">
        <f t="shared" si="7"/>
        <v>0</v>
      </c>
      <c r="BR18" s="12">
        <f t="shared" si="7"/>
        <v>2</v>
      </c>
      <c r="BS18" s="12">
        <f t="shared" si="8"/>
        <v>2</v>
      </c>
      <c r="BT18" s="12">
        <f t="shared" si="8"/>
        <v>0</v>
      </c>
      <c r="BU18" s="12">
        <f t="shared" si="8"/>
        <v>0</v>
      </c>
      <c r="BV18" s="12">
        <f t="shared" si="8"/>
        <v>0</v>
      </c>
      <c r="BW18" s="12">
        <f t="shared" si="8"/>
        <v>0</v>
      </c>
      <c r="BX18" s="12">
        <f t="shared" si="8"/>
        <v>0</v>
      </c>
      <c r="BY18" s="12">
        <f t="shared" si="8"/>
        <v>2</v>
      </c>
      <c r="BZ18" s="12">
        <f t="shared" si="8"/>
        <v>2</v>
      </c>
      <c r="CA18" s="12">
        <f t="shared" si="8"/>
        <v>0</v>
      </c>
      <c r="CB18" s="12">
        <f t="shared" si="8"/>
        <v>0</v>
      </c>
      <c r="CC18" s="12">
        <f t="shared" si="9"/>
        <v>0</v>
      </c>
      <c r="CD18" s="12">
        <f t="shared" si="9"/>
        <v>0</v>
      </c>
      <c r="CE18" s="12">
        <f t="shared" si="9"/>
        <v>0</v>
      </c>
      <c r="CF18" s="12">
        <f t="shared" si="9"/>
        <v>2</v>
      </c>
      <c r="CG18" s="12">
        <f t="shared" si="9"/>
        <v>2</v>
      </c>
      <c r="CH18" s="12">
        <f t="shared" si="9"/>
        <v>0</v>
      </c>
      <c r="CI18" s="12">
        <f t="shared" si="9"/>
        <v>0</v>
      </c>
      <c r="CJ18" s="12">
        <f t="shared" si="9"/>
        <v>0</v>
      </c>
      <c r="CK18" s="12">
        <f t="shared" si="9"/>
        <v>0</v>
      </c>
      <c r="CL18" s="12">
        <f t="shared" si="9"/>
        <v>0</v>
      </c>
      <c r="CM18" s="12">
        <f t="shared" si="10"/>
        <v>2</v>
      </c>
      <c r="CN18" s="12">
        <f t="shared" si="10"/>
        <v>2</v>
      </c>
      <c r="CO18" s="12">
        <f t="shared" si="10"/>
        <v>0</v>
      </c>
      <c r="CP18" s="12">
        <f t="shared" si="10"/>
        <v>0</v>
      </c>
      <c r="CQ18" s="12">
        <f t="shared" si="10"/>
        <v>0</v>
      </c>
      <c r="CR18" s="12">
        <f t="shared" si="10"/>
        <v>0</v>
      </c>
      <c r="CS18" s="12">
        <f t="shared" si="10"/>
        <v>0</v>
      </c>
      <c r="CT18" s="12">
        <f t="shared" si="10"/>
        <v>2</v>
      </c>
      <c r="CU18" s="12">
        <f t="shared" si="10"/>
        <v>2</v>
      </c>
      <c r="CV18" s="12">
        <f t="shared" si="10"/>
        <v>0</v>
      </c>
      <c r="CW18" s="12">
        <f t="shared" si="10"/>
        <v>0</v>
      </c>
    </row>
    <row r="19" spans="2:101" x14ac:dyDescent="0.25">
      <c r="B19" s="8">
        <v>2.5</v>
      </c>
      <c r="C19" s="8" t="s">
        <v>24</v>
      </c>
      <c r="D19" s="8" t="s">
        <v>33</v>
      </c>
      <c r="E19" s="9">
        <v>42838</v>
      </c>
      <c r="F19" s="9">
        <v>42840</v>
      </c>
      <c r="G19" s="10">
        <v>2</v>
      </c>
      <c r="H19" s="11">
        <f t="shared" si="11"/>
        <v>0.5</v>
      </c>
      <c r="I19" s="10">
        <f t="shared" si="12"/>
        <v>1</v>
      </c>
      <c r="J19" s="10">
        <f t="shared" si="13"/>
        <v>1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2</v>
      </c>
      <c r="O19" s="12">
        <f t="shared" si="2"/>
        <v>2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1</v>
      </c>
      <c r="T19" s="12">
        <f t="shared" si="2"/>
        <v>3</v>
      </c>
      <c r="U19" s="12">
        <f t="shared" si="3"/>
        <v>2</v>
      </c>
      <c r="V19" s="12">
        <f t="shared" si="3"/>
        <v>2</v>
      </c>
      <c r="W19" s="12">
        <f t="shared" si="3"/>
        <v>0</v>
      </c>
      <c r="X19" s="12">
        <f t="shared" si="3"/>
        <v>0</v>
      </c>
      <c r="Y19" s="12">
        <f t="shared" si="3"/>
        <v>0</v>
      </c>
      <c r="Z19" s="12">
        <f t="shared" si="3"/>
        <v>3</v>
      </c>
      <c r="AA19" s="12">
        <f t="shared" si="3"/>
        <v>0</v>
      </c>
      <c r="AB19" s="12">
        <f t="shared" si="3"/>
        <v>2</v>
      </c>
      <c r="AC19" s="12">
        <f t="shared" si="3"/>
        <v>2</v>
      </c>
      <c r="AD19" s="12">
        <f t="shared" si="3"/>
        <v>0</v>
      </c>
      <c r="AE19" s="12">
        <f t="shared" si="4"/>
        <v>3</v>
      </c>
      <c r="AF19" s="12">
        <f t="shared" si="4"/>
        <v>0</v>
      </c>
      <c r="AG19" s="12">
        <f t="shared" si="4"/>
        <v>0</v>
      </c>
      <c r="AH19" s="12">
        <f t="shared" si="4"/>
        <v>0</v>
      </c>
      <c r="AI19" s="12">
        <f t="shared" si="4"/>
        <v>2</v>
      </c>
      <c r="AJ19" s="12">
        <f t="shared" si="4"/>
        <v>2</v>
      </c>
      <c r="AK19" s="12">
        <f t="shared" si="4"/>
        <v>0</v>
      </c>
      <c r="AL19" s="12">
        <f t="shared" si="4"/>
        <v>0</v>
      </c>
      <c r="AM19" s="12">
        <f t="shared" si="4"/>
        <v>0</v>
      </c>
      <c r="AN19" s="12">
        <f t="shared" si="4"/>
        <v>0</v>
      </c>
      <c r="AO19" s="12">
        <f t="shared" si="5"/>
        <v>0</v>
      </c>
      <c r="AP19" s="12">
        <f t="shared" si="5"/>
        <v>2</v>
      </c>
      <c r="AQ19" s="12">
        <f t="shared" si="5"/>
        <v>2</v>
      </c>
      <c r="AR19" s="12">
        <f t="shared" si="5"/>
        <v>0</v>
      </c>
      <c r="AS19" s="12">
        <f t="shared" si="5"/>
        <v>0</v>
      </c>
      <c r="AT19" s="12">
        <f t="shared" si="5"/>
        <v>0</v>
      </c>
      <c r="AU19" s="12">
        <f t="shared" si="5"/>
        <v>0</v>
      </c>
      <c r="AV19" s="12">
        <f t="shared" si="5"/>
        <v>0</v>
      </c>
      <c r="AW19" s="12">
        <f t="shared" si="5"/>
        <v>2</v>
      </c>
      <c r="AX19" s="12">
        <f t="shared" si="5"/>
        <v>2</v>
      </c>
      <c r="AY19" s="12">
        <f t="shared" si="6"/>
        <v>0</v>
      </c>
      <c r="AZ19" s="12">
        <f t="shared" si="6"/>
        <v>0</v>
      </c>
      <c r="BA19" s="12">
        <f t="shared" si="6"/>
        <v>0</v>
      </c>
      <c r="BB19" s="12">
        <f t="shared" si="6"/>
        <v>0</v>
      </c>
      <c r="BC19" s="12">
        <f t="shared" si="6"/>
        <v>0</v>
      </c>
      <c r="BD19" s="12">
        <f t="shared" si="6"/>
        <v>2</v>
      </c>
      <c r="BE19" s="12">
        <f t="shared" si="6"/>
        <v>2</v>
      </c>
      <c r="BF19" s="12">
        <f t="shared" si="6"/>
        <v>0</v>
      </c>
      <c r="BG19" s="12">
        <f t="shared" si="6"/>
        <v>0</v>
      </c>
      <c r="BH19" s="12">
        <f t="shared" si="6"/>
        <v>0</v>
      </c>
      <c r="BI19" s="12">
        <f t="shared" si="7"/>
        <v>0</v>
      </c>
      <c r="BJ19" s="12">
        <f t="shared" si="7"/>
        <v>0</v>
      </c>
      <c r="BK19" s="12">
        <f t="shared" si="7"/>
        <v>2</v>
      </c>
      <c r="BL19" s="12">
        <f t="shared" si="7"/>
        <v>2</v>
      </c>
      <c r="BM19" s="12">
        <f t="shared" si="7"/>
        <v>0</v>
      </c>
      <c r="BN19" s="12">
        <f t="shared" si="7"/>
        <v>0</v>
      </c>
      <c r="BO19" s="12">
        <f t="shared" si="7"/>
        <v>0</v>
      </c>
      <c r="BP19" s="12">
        <f t="shared" si="7"/>
        <v>0</v>
      </c>
      <c r="BQ19" s="12">
        <f t="shared" si="7"/>
        <v>0</v>
      </c>
      <c r="BR19" s="12">
        <f t="shared" si="7"/>
        <v>2</v>
      </c>
      <c r="BS19" s="12">
        <f t="shared" si="8"/>
        <v>2</v>
      </c>
      <c r="BT19" s="12">
        <f t="shared" si="8"/>
        <v>0</v>
      </c>
      <c r="BU19" s="12">
        <f t="shared" si="8"/>
        <v>0</v>
      </c>
      <c r="BV19" s="12">
        <f t="shared" si="8"/>
        <v>0</v>
      </c>
      <c r="BW19" s="12">
        <f t="shared" si="8"/>
        <v>0</v>
      </c>
      <c r="BX19" s="12">
        <f t="shared" si="8"/>
        <v>0</v>
      </c>
      <c r="BY19" s="12">
        <f t="shared" si="8"/>
        <v>2</v>
      </c>
      <c r="BZ19" s="12">
        <f t="shared" si="8"/>
        <v>2</v>
      </c>
      <c r="CA19" s="12">
        <f t="shared" si="8"/>
        <v>0</v>
      </c>
      <c r="CB19" s="12">
        <f t="shared" si="8"/>
        <v>0</v>
      </c>
      <c r="CC19" s="12">
        <f t="shared" si="9"/>
        <v>0</v>
      </c>
      <c r="CD19" s="12">
        <f t="shared" si="9"/>
        <v>0</v>
      </c>
      <c r="CE19" s="12">
        <f t="shared" si="9"/>
        <v>0</v>
      </c>
      <c r="CF19" s="12">
        <f t="shared" si="9"/>
        <v>2</v>
      </c>
      <c r="CG19" s="12">
        <f t="shared" si="9"/>
        <v>2</v>
      </c>
      <c r="CH19" s="12">
        <f t="shared" si="9"/>
        <v>0</v>
      </c>
      <c r="CI19" s="12">
        <f t="shared" si="9"/>
        <v>0</v>
      </c>
      <c r="CJ19" s="12">
        <f t="shared" si="9"/>
        <v>0</v>
      </c>
      <c r="CK19" s="12">
        <f t="shared" si="9"/>
        <v>0</v>
      </c>
      <c r="CL19" s="12">
        <f t="shared" si="9"/>
        <v>0</v>
      </c>
      <c r="CM19" s="12">
        <f t="shared" si="10"/>
        <v>2</v>
      </c>
      <c r="CN19" s="12">
        <f t="shared" si="10"/>
        <v>2</v>
      </c>
      <c r="CO19" s="12">
        <f t="shared" si="10"/>
        <v>0</v>
      </c>
      <c r="CP19" s="12">
        <f t="shared" si="10"/>
        <v>0</v>
      </c>
      <c r="CQ19" s="12">
        <f t="shared" si="10"/>
        <v>0</v>
      </c>
      <c r="CR19" s="12">
        <f t="shared" si="10"/>
        <v>0</v>
      </c>
      <c r="CS19" s="12">
        <f t="shared" si="10"/>
        <v>0</v>
      </c>
      <c r="CT19" s="12">
        <f t="shared" si="10"/>
        <v>2</v>
      </c>
      <c r="CU19" s="12">
        <f t="shared" si="10"/>
        <v>2</v>
      </c>
      <c r="CV19" s="12">
        <f t="shared" si="10"/>
        <v>0</v>
      </c>
      <c r="CW19" s="12">
        <f t="shared" si="10"/>
        <v>0</v>
      </c>
    </row>
    <row r="20" spans="2:101" x14ac:dyDescent="0.25">
      <c r="B20" s="8">
        <v>3</v>
      </c>
      <c r="C20" s="8" t="s">
        <v>25</v>
      </c>
      <c r="D20" s="8" t="s">
        <v>36</v>
      </c>
      <c r="E20" s="9">
        <v>42840</v>
      </c>
      <c r="F20" s="9">
        <v>42844</v>
      </c>
      <c r="G20" s="10">
        <v>3</v>
      </c>
      <c r="H20" s="11">
        <f t="shared" si="11"/>
        <v>1</v>
      </c>
      <c r="I20" s="10">
        <f t="shared" si="12"/>
        <v>3</v>
      </c>
      <c r="J20" s="10">
        <f t="shared" si="13"/>
        <v>0</v>
      </c>
      <c r="K20" s="12">
        <f t="shared" ref="K20:T27" si="14">IF(ISNA(MATCH(K$9,Officalholidays,0)),IF(OR(WEEKDAY(K$9)=7,WEEKDAY(K$9)=1),2,IF(AND(K$9&gt;=$E20,K$9&lt;=$F20),1,0)),3)</f>
        <v>0</v>
      </c>
      <c r="L20" s="12">
        <f t="shared" si="14"/>
        <v>0</v>
      </c>
      <c r="M20" s="12">
        <f t="shared" si="14"/>
        <v>0</v>
      </c>
      <c r="N20" s="12">
        <f t="shared" si="14"/>
        <v>2</v>
      </c>
      <c r="O20" s="12">
        <f t="shared" si="14"/>
        <v>2</v>
      </c>
      <c r="P20" s="12">
        <f t="shared" si="14"/>
        <v>0</v>
      </c>
      <c r="Q20" s="12">
        <f t="shared" si="14"/>
        <v>0</v>
      </c>
      <c r="R20" s="12">
        <f t="shared" si="14"/>
        <v>0</v>
      </c>
      <c r="S20" s="12">
        <f t="shared" si="14"/>
        <v>0</v>
      </c>
      <c r="T20" s="12">
        <f t="shared" si="14"/>
        <v>3</v>
      </c>
      <c r="U20" s="12">
        <f t="shared" ref="U20:AD27" si="15">IF(ISNA(MATCH(U$9,Officalholidays,0)),IF(OR(WEEKDAY(U$9)=7,WEEKDAY(U$9)=1),2,IF(AND(U$9&gt;=$E20,U$9&lt;=$F20),1,0)),3)</f>
        <v>2</v>
      </c>
      <c r="V20" s="12">
        <f t="shared" si="15"/>
        <v>2</v>
      </c>
      <c r="W20" s="12">
        <f t="shared" si="15"/>
        <v>1</v>
      </c>
      <c r="X20" s="12">
        <f t="shared" si="15"/>
        <v>1</v>
      </c>
      <c r="Y20" s="12">
        <f t="shared" si="15"/>
        <v>1</v>
      </c>
      <c r="Z20" s="12">
        <f t="shared" si="15"/>
        <v>3</v>
      </c>
      <c r="AA20" s="12">
        <f t="shared" si="15"/>
        <v>0</v>
      </c>
      <c r="AB20" s="12">
        <f t="shared" si="15"/>
        <v>2</v>
      </c>
      <c r="AC20" s="12">
        <f t="shared" si="15"/>
        <v>2</v>
      </c>
      <c r="AD20" s="12">
        <f t="shared" si="15"/>
        <v>0</v>
      </c>
      <c r="AE20" s="12">
        <f t="shared" ref="AE20:AN27" si="16">IF(ISNA(MATCH(AE$9,Officalholidays,0)),IF(OR(WEEKDAY(AE$9)=7,WEEKDAY(AE$9)=1),2,IF(AND(AE$9&gt;=$E20,AE$9&lt;=$F20),1,0)),3)</f>
        <v>3</v>
      </c>
      <c r="AF20" s="12">
        <f t="shared" si="16"/>
        <v>0</v>
      </c>
      <c r="AG20" s="12">
        <f t="shared" si="16"/>
        <v>0</v>
      </c>
      <c r="AH20" s="12">
        <f t="shared" si="16"/>
        <v>0</v>
      </c>
      <c r="AI20" s="12">
        <f t="shared" si="16"/>
        <v>2</v>
      </c>
      <c r="AJ20" s="12">
        <f t="shared" si="16"/>
        <v>2</v>
      </c>
      <c r="AK20" s="12">
        <f t="shared" si="16"/>
        <v>0</v>
      </c>
      <c r="AL20" s="12">
        <f t="shared" si="16"/>
        <v>0</v>
      </c>
      <c r="AM20" s="12">
        <f t="shared" si="16"/>
        <v>0</v>
      </c>
      <c r="AN20" s="12">
        <f t="shared" si="16"/>
        <v>0</v>
      </c>
      <c r="AO20" s="12">
        <f t="shared" ref="AO20:AX27" si="17">IF(ISNA(MATCH(AO$9,Officalholidays,0)),IF(OR(WEEKDAY(AO$9)=7,WEEKDAY(AO$9)=1),2,IF(AND(AO$9&gt;=$E20,AO$9&lt;=$F20),1,0)),3)</f>
        <v>0</v>
      </c>
      <c r="AP20" s="12">
        <f t="shared" si="17"/>
        <v>2</v>
      </c>
      <c r="AQ20" s="12">
        <f t="shared" si="17"/>
        <v>2</v>
      </c>
      <c r="AR20" s="12">
        <f t="shared" si="17"/>
        <v>0</v>
      </c>
      <c r="AS20" s="12">
        <f t="shared" si="17"/>
        <v>0</v>
      </c>
      <c r="AT20" s="12">
        <f t="shared" si="17"/>
        <v>0</v>
      </c>
      <c r="AU20" s="12">
        <f t="shared" si="17"/>
        <v>0</v>
      </c>
      <c r="AV20" s="12">
        <f t="shared" si="17"/>
        <v>0</v>
      </c>
      <c r="AW20" s="12">
        <f t="shared" si="17"/>
        <v>2</v>
      </c>
      <c r="AX20" s="12">
        <f t="shared" si="17"/>
        <v>2</v>
      </c>
      <c r="AY20" s="12">
        <f t="shared" ref="AY20:BH27" si="18">IF(ISNA(MATCH(AY$9,Officalholidays,0)),IF(OR(WEEKDAY(AY$9)=7,WEEKDAY(AY$9)=1),2,IF(AND(AY$9&gt;=$E20,AY$9&lt;=$F20),1,0)),3)</f>
        <v>0</v>
      </c>
      <c r="AZ20" s="12">
        <f t="shared" si="18"/>
        <v>0</v>
      </c>
      <c r="BA20" s="12">
        <f t="shared" si="18"/>
        <v>0</v>
      </c>
      <c r="BB20" s="12">
        <f t="shared" si="18"/>
        <v>0</v>
      </c>
      <c r="BC20" s="12">
        <f t="shared" si="18"/>
        <v>0</v>
      </c>
      <c r="BD20" s="12">
        <f t="shared" si="18"/>
        <v>2</v>
      </c>
      <c r="BE20" s="12">
        <f t="shared" si="18"/>
        <v>2</v>
      </c>
      <c r="BF20" s="12">
        <f t="shared" si="18"/>
        <v>0</v>
      </c>
      <c r="BG20" s="12">
        <f t="shared" si="18"/>
        <v>0</v>
      </c>
      <c r="BH20" s="12">
        <f t="shared" si="18"/>
        <v>0</v>
      </c>
      <c r="BI20" s="12">
        <f t="shared" ref="BI20:BR27" si="19">IF(ISNA(MATCH(BI$9,Officalholidays,0)),IF(OR(WEEKDAY(BI$9)=7,WEEKDAY(BI$9)=1),2,IF(AND(BI$9&gt;=$E20,BI$9&lt;=$F20),1,0)),3)</f>
        <v>0</v>
      </c>
      <c r="BJ20" s="12">
        <f t="shared" si="19"/>
        <v>0</v>
      </c>
      <c r="BK20" s="12">
        <f t="shared" si="19"/>
        <v>2</v>
      </c>
      <c r="BL20" s="12">
        <f t="shared" si="19"/>
        <v>2</v>
      </c>
      <c r="BM20" s="12">
        <f t="shared" si="19"/>
        <v>0</v>
      </c>
      <c r="BN20" s="12">
        <f t="shared" si="19"/>
        <v>0</v>
      </c>
      <c r="BO20" s="12">
        <f t="shared" si="19"/>
        <v>0</v>
      </c>
      <c r="BP20" s="12">
        <f t="shared" si="19"/>
        <v>0</v>
      </c>
      <c r="BQ20" s="12">
        <f t="shared" si="19"/>
        <v>0</v>
      </c>
      <c r="BR20" s="12">
        <f t="shared" si="19"/>
        <v>2</v>
      </c>
      <c r="BS20" s="12">
        <f t="shared" ref="BS20:CB27" si="20">IF(ISNA(MATCH(BS$9,Officalholidays,0)),IF(OR(WEEKDAY(BS$9)=7,WEEKDAY(BS$9)=1),2,IF(AND(BS$9&gt;=$E20,BS$9&lt;=$F20),1,0)),3)</f>
        <v>2</v>
      </c>
      <c r="BT20" s="12">
        <f t="shared" si="20"/>
        <v>0</v>
      </c>
      <c r="BU20" s="12">
        <f t="shared" si="20"/>
        <v>0</v>
      </c>
      <c r="BV20" s="12">
        <f t="shared" si="20"/>
        <v>0</v>
      </c>
      <c r="BW20" s="12">
        <f t="shared" si="20"/>
        <v>0</v>
      </c>
      <c r="BX20" s="12">
        <f t="shared" si="20"/>
        <v>0</v>
      </c>
      <c r="BY20" s="12">
        <f t="shared" si="20"/>
        <v>2</v>
      </c>
      <c r="BZ20" s="12">
        <f t="shared" si="20"/>
        <v>2</v>
      </c>
      <c r="CA20" s="12">
        <f t="shared" si="20"/>
        <v>0</v>
      </c>
      <c r="CB20" s="12">
        <f t="shared" si="20"/>
        <v>0</v>
      </c>
      <c r="CC20" s="12">
        <f t="shared" ref="CC20:CL27" si="21">IF(ISNA(MATCH(CC$9,Officalholidays,0)),IF(OR(WEEKDAY(CC$9)=7,WEEKDAY(CC$9)=1),2,IF(AND(CC$9&gt;=$E20,CC$9&lt;=$F20),1,0)),3)</f>
        <v>0</v>
      </c>
      <c r="CD20" s="12">
        <f t="shared" si="21"/>
        <v>0</v>
      </c>
      <c r="CE20" s="12">
        <f t="shared" si="21"/>
        <v>0</v>
      </c>
      <c r="CF20" s="12">
        <f t="shared" si="21"/>
        <v>2</v>
      </c>
      <c r="CG20" s="12">
        <f t="shared" si="21"/>
        <v>2</v>
      </c>
      <c r="CH20" s="12">
        <f t="shared" si="21"/>
        <v>0</v>
      </c>
      <c r="CI20" s="12">
        <f t="shared" si="21"/>
        <v>0</v>
      </c>
      <c r="CJ20" s="12">
        <f t="shared" si="21"/>
        <v>0</v>
      </c>
      <c r="CK20" s="12">
        <f t="shared" si="21"/>
        <v>0</v>
      </c>
      <c r="CL20" s="12">
        <f t="shared" si="21"/>
        <v>0</v>
      </c>
      <c r="CM20" s="12">
        <f t="shared" ref="CM20:CW27" si="22">IF(ISNA(MATCH(CM$9,Officalholidays,0)),IF(OR(WEEKDAY(CM$9)=7,WEEKDAY(CM$9)=1),2,IF(AND(CM$9&gt;=$E20,CM$9&lt;=$F20),1,0)),3)</f>
        <v>2</v>
      </c>
      <c r="CN20" s="12">
        <f t="shared" si="22"/>
        <v>2</v>
      </c>
      <c r="CO20" s="12">
        <f t="shared" si="22"/>
        <v>0</v>
      </c>
      <c r="CP20" s="12">
        <f t="shared" si="22"/>
        <v>0</v>
      </c>
      <c r="CQ20" s="12">
        <f t="shared" si="22"/>
        <v>0</v>
      </c>
      <c r="CR20" s="12">
        <f t="shared" si="22"/>
        <v>0</v>
      </c>
      <c r="CS20" s="12">
        <f t="shared" si="22"/>
        <v>0</v>
      </c>
      <c r="CT20" s="12">
        <f t="shared" si="22"/>
        <v>2</v>
      </c>
      <c r="CU20" s="12">
        <f t="shared" si="22"/>
        <v>2</v>
      </c>
      <c r="CV20" s="12">
        <f t="shared" si="22"/>
        <v>0</v>
      </c>
      <c r="CW20" s="12">
        <f t="shared" si="22"/>
        <v>0</v>
      </c>
    </row>
    <row r="21" spans="2:101" x14ac:dyDescent="0.25">
      <c r="B21" s="8">
        <v>3.1</v>
      </c>
      <c r="C21" s="8" t="s">
        <v>26</v>
      </c>
      <c r="D21" s="8" t="s">
        <v>37</v>
      </c>
      <c r="E21" s="9">
        <v>42841</v>
      </c>
      <c r="F21" s="9">
        <v>42842</v>
      </c>
      <c r="G21" s="10">
        <v>1</v>
      </c>
      <c r="H21" s="11">
        <f t="shared" si="11"/>
        <v>1</v>
      </c>
      <c r="I21" s="10">
        <f t="shared" si="12"/>
        <v>1</v>
      </c>
      <c r="J21" s="10">
        <f t="shared" si="13"/>
        <v>0</v>
      </c>
      <c r="K21" s="12">
        <f t="shared" si="14"/>
        <v>0</v>
      </c>
      <c r="L21" s="12">
        <f t="shared" si="14"/>
        <v>0</v>
      </c>
      <c r="M21" s="12">
        <f t="shared" si="14"/>
        <v>0</v>
      </c>
      <c r="N21" s="12">
        <f t="shared" si="14"/>
        <v>2</v>
      </c>
      <c r="O21" s="12">
        <f t="shared" si="14"/>
        <v>2</v>
      </c>
      <c r="P21" s="12">
        <f t="shared" si="14"/>
        <v>0</v>
      </c>
      <c r="Q21" s="12">
        <f t="shared" si="14"/>
        <v>0</v>
      </c>
      <c r="R21" s="12">
        <f t="shared" si="14"/>
        <v>0</v>
      </c>
      <c r="S21" s="12">
        <f t="shared" si="14"/>
        <v>0</v>
      </c>
      <c r="T21" s="12">
        <f t="shared" si="14"/>
        <v>3</v>
      </c>
      <c r="U21" s="12">
        <f t="shared" si="15"/>
        <v>2</v>
      </c>
      <c r="V21" s="12">
        <f t="shared" si="15"/>
        <v>2</v>
      </c>
      <c r="W21" s="12">
        <f t="shared" si="15"/>
        <v>1</v>
      </c>
      <c r="X21" s="12">
        <f t="shared" si="15"/>
        <v>0</v>
      </c>
      <c r="Y21" s="12">
        <f t="shared" si="15"/>
        <v>0</v>
      </c>
      <c r="Z21" s="12">
        <f t="shared" si="15"/>
        <v>3</v>
      </c>
      <c r="AA21" s="12">
        <f t="shared" si="15"/>
        <v>0</v>
      </c>
      <c r="AB21" s="12">
        <f t="shared" si="15"/>
        <v>2</v>
      </c>
      <c r="AC21" s="12">
        <f t="shared" si="15"/>
        <v>2</v>
      </c>
      <c r="AD21" s="12">
        <f t="shared" si="15"/>
        <v>0</v>
      </c>
      <c r="AE21" s="12">
        <f t="shared" si="16"/>
        <v>3</v>
      </c>
      <c r="AF21" s="12">
        <f t="shared" si="16"/>
        <v>0</v>
      </c>
      <c r="AG21" s="12">
        <f t="shared" si="16"/>
        <v>0</v>
      </c>
      <c r="AH21" s="12">
        <f t="shared" si="16"/>
        <v>0</v>
      </c>
      <c r="AI21" s="12">
        <f t="shared" si="16"/>
        <v>2</v>
      </c>
      <c r="AJ21" s="12">
        <f t="shared" si="16"/>
        <v>2</v>
      </c>
      <c r="AK21" s="12">
        <f t="shared" si="16"/>
        <v>0</v>
      </c>
      <c r="AL21" s="12">
        <f t="shared" si="16"/>
        <v>0</v>
      </c>
      <c r="AM21" s="12">
        <f t="shared" si="16"/>
        <v>0</v>
      </c>
      <c r="AN21" s="12">
        <f t="shared" si="16"/>
        <v>0</v>
      </c>
      <c r="AO21" s="12">
        <f t="shared" si="17"/>
        <v>0</v>
      </c>
      <c r="AP21" s="12">
        <f t="shared" si="17"/>
        <v>2</v>
      </c>
      <c r="AQ21" s="12">
        <f t="shared" si="17"/>
        <v>2</v>
      </c>
      <c r="AR21" s="12">
        <f t="shared" si="17"/>
        <v>0</v>
      </c>
      <c r="AS21" s="12">
        <f t="shared" si="17"/>
        <v>0</v>
      </c>
      <c r="AT21" s="12">
        <f t="shared" si="17"/>
        <v>0</v>
      </c>
      <c r="AU21" s="12">
        <f t="shared" si="17"/>
        <v>0</v>
      </c>
      <c r="AV21" s="12">
        <f t="shared" si="17"/>
        <v>0</v>
      </c>
      <c r="AW21" s="12">
        <f t="shared" si="17"/>
        <v>2</v>
      </c>
      <c r="AX21" s="12">
        <f t="shared" si="17"/>
        <v>2</v>
      </c>
      <c r="AY21" s="12">
        <f t="shared" si="18"/>
        <v>0</v>
      </c>
      <c r="AZ21" s="12">
        <f t="shared" si="18"/>
        <v>0</v>
      </c>
      <c r="BA21" s="12">
        <f t="shared" si="18"/>
        <v>0</v>
      </c>
      <c r="BB21" s="12">
        <f t="shared" si="18"/>
        <v>0</v>
      </c>
      <c r="BC21" s="12">
        <f t="shared" si="18"/>
        <v>0</v>
      </c>
      <c r="BD21" s="12">
        <f t="shared" si="18"/>
        <v>2</v>
      </c>
      <c r="BE21" s="12">
        <f t="shared" si="18"/>
        <v>2</v>
      </c>
      <c r="BF21" s="12">
        <f t="shared" si="18"/>
        <v>0</v>
      </c>
      <c r="BG21" s="12">
        <f t="shared" si="18"/>
        <v>0</v>
      </c>
      <c r="BH21" s="12">
        <f t="shared" si="18"/>
        <v>0</v>
      </c>
      <c r="BI21" s="12">
        <f t="shared" si="19"/>
        <v>0</v>
      </c>
      <c r="BJ21" s="12">
        <f t="shared" si="19"/>
        <v>0</v>
      </c>
      <c r="BK21" s="12">
        <f t="shared" si="19"/>
        <v>2</v>
      </c>
      <c r="BL21" s="12">
        <f t="shared" si="19"/>
        <v>2</v>
      </c>
      <c r="BM21" s="12">
        <f t="shared" si="19"/>
        <v>0</v>
      </c>
      <c r="BN21" s="12">
        <f t="shared" si="19"/>
        <v>0</v>
      </c>
      <c r="BO21" s="12">
        <f t="shared" si="19"/>
        <v>0</v>
      </c>
      <c r="BP21" s="12">
        <f t="shared" si="19"/>
        <v>0</v>
      </c>
      <c r="BQ21" s="12">
        <f t="shared" si="19"/>
        <v>0</v>
      </c>
      <c r="BR21" s="12">
        <f t="shared" si="19"/>
        <v>2</v>
      </c>
      <c r="BS21" s="12">
        <f t="shared" si="20"/>
        <v>2</v>
      </c>
      <c r="BT21" s="12">
        <f t="shared" si="20"/>
        <v>0</v>
      </c>
      <c r="BU21" s="12">
        <f t="shared" si="20"/>
        <v>0</v>
      </c>
      <c r="BV21" s="12">
        <f t="shared" si="20"/>
        <v>0</v>
      </c>
      <c r="BW21" s="12">
        <f t="shared" si="20"/>
        <v>0</v>
      </c>
      <c r="BX21" s="12">
        <f t="shared" si="20"/>
        <v>0</v>
      </c>
      <c r="BY21" s="12">
        <f t="shared" si="20"/>
        <v>2</v>
      </c>
      <c r="BZ21" s="12">
        <f t="shared" si="20"/>
        <v>2</v>
      </c>
      <c r="CA21" s="12">
        <f t="shared" si="20"/>
        <v>0</v>
      </c>
      <c r="CB21" s="12">
        <f t="shared" si="20"/>
        <v>0</v>
      </c>
      <c r="CC21" s="12">
        <f t="shared" si="21"/>
        <v>0</v>
      </c>
      <c r="CD21" s="12">
        <f t="shared" si="21"/>
        <v>0</v>
      </c>
      <c r="CE21" s="12">
        <f t="shared" si="21"/>
        <v>0</v>
      </c>
      <c r="CF21" s="12">
        <f t="shared" si="21"/>
        <v>2</v>
      </c>
      <c r="CG21" s="12">
        <f t="shared" si="21"/>
        <v>2</v>
      </c>
      <c r="CH21" s="12">
        <f t="shared" si="21"/>
        <v>0</v>
      </c>
      <c r="CI21" s="12">
        <f t="shared" si="21"/>
        <v>0</v>
      </c>
      <c r="CJ21" s="12">
        <f t="shared" si="21"/>
        <v>0</v>
      </c>
      <c r="CK21" s="12">
        <f t="shared" si="21"/>
        <v>0</v>
      </c>
      <c r="CL21" s="12">
        <f t="shared" si="21"/>
        <v>0</v>
      </c>
      <c r="CM21" s="12">
        <f t="shared" si="22"/>
        <v>2</v>
      </c>
      <c r="CN21" s="12">
        <f t="shared" si="22"/>
        <v>2</v>
      </c>
      <c r="CO21" s="12">
        <f t="shared" si="22"/>
        <v>0</v>
      </c>
      <c r="CP21" s="12">
        <f t="shared" si="22"/>
        <v>0</v>
      </c>
      <c r="CQ21" s="12">
        <f t="shared" si="22"/>
        <v>0</v>
      </c>
      <c r="CR21" s="12">
        <f t="shared" si="22"/>
        <v>0</v>
      </c>
      <c r="CS21" s="12">
        <f t="shared" si="22"/>
        <v>0</v>
      </c>
      <c r="CT21" s="12">
        <f t="shared" si="22"/>
        <v>2</v>
      </c>
      <c r="CU21" s="12">
        <f t="shared" si="22"/>
        <v>2</v>
      </c>
      <c r="CV21" s="12">
        <f t="shared" si="22"/>
        <v>0</v>
      </c>
      <c r="CW21" s="12">
        <f t="shared" si="22"/>
        <v>0</v>
      </c>
    </row>
    <row r="22" spans="2:101" x14ac:dyDescent="0.25">
      <c r="B22" s="8">
        <v>3.2</v>
      </c>
      <c r="C22" s="8" t="s">
        <v>27</v>
      </c>
      <c r="D22" s="8" t="s">
        <v>33</v>
      </c>
      <c r="E22" s="9">
        <v>42841</v>
      </c>
      <c r="F22" s="9">
        <v>42844</v>
      </c>
      <c r="G22" s="10">
        <v>3</v>
      </c>
      <c r="H22" s="11">
        <f t="shared" si="11"/>
        <v>1</v>
      </c>
      <c r="I22" s="10">
        <f t="shared" si="12"/>
        <v>3</v>
      </c>
      <c r="J22" s="10">
        <f t="shared" si="13"/>
        <v>0</v>
      </c>
      <c r="K22" s="12">
        <f t="shared" si="14"/>
        <v>0</v>
      </c>
      <c r="L22" s="12">
        <f t="shared" si="14"/>
        <v>0</v>
      </c>
      <c r="M22" s="12">
        <f t="shared" si="14"/>
        <v>0</v>
      </c>
      <c r="N22" s="12">
        <f t="shared" si="14"/>
        <v>2</v>
      </c>
      <c r="O22" s="12">
        <f t="shared" si="14"/>
        <v>2</v>
      </c>
      <c r="P22" s="12">
        <f t="shared" si="14"/>
        <v>0</v>
      </c>
      <c r="Q22" s="12">
        <f t="shared" si="14"/>
        <v>0</v>
      </c>
      <c r="R22" s="12">
        <f t="shared" si="14"/>
        <v>0</v>
      </c>
      <c r="S22" s="12">
        <f t="shared" si="14"/>
        <v>0</v>
      </c>
      <c r="T22" s="12">
        <f t="shared" si="14"/>
        <v>3</v>
      </c>
      <c r="U22" s="12">
        <f t="shared" si="15"/>
        <v>2</v>
      </c>
      <c r="V22" s="12">
        <f t="shared" si="15"/>
        <v>2</v>
      </c>
      <c r="W22" s="12">
        <f t="shared" si="15"/>
        <v>1</v>
      </c>
      <c r="X22" s="12">
        <f t="shared" si="15"/>
        <v>1</v>
      </c>
      <c r="Y22" s="12">
        <f t="shared" si="15"/>
        <v>1</v>
      </c>
      <c r="Z22" s="12">
        <f t="shared" si="15"/>
        <v>3</v>
      </c>
      <c r="AA22" s="12">
        <f t="shared" si="15"/>
        <v>0</v>
      </c>
      <c r="AB22" s="12">
        <f t="shared" si="15"/>
        <v>2</v>
      </c>
      <c r="AC22" s="12">
        <f t="shared" si="15"/>
        <v>2</v>
      </c>
      <c r="AD22" s="12">
        <f t="shared" si="15"/>
        <v>0</v>
      </c>
      <c r="AE22" s="12">
        <f t="shared" si="16"/>
        <v>3</v>
      </c>
      <c r="AF22" s="12">
        <f t="shared" si="16"/>
        <v>0</v>
      </c>
      <c r="AG22" s="12">
        <f t="shared" si="16"/>
        <v>0</v>
      </c>
      <c r="AH22" s="12">
        <f t="shared" si="16"/>
        <v>0</v>
      </c>
      <c r="AI22" s="12">
        <f t="shared" si="16"/>
        <v>2</v>
      </c>
      <c r="AJ22" s="12">
        <f t="shared" si="16"/>
        <v>2</v>
      </c>
      <c r="AK22" s="12">
        <f t="shared" si="16"/>
        <v>0</v>
      </c>
      <c r="AL22" s="12">
        <f t="shared" si="16"/>
        <v>0</v>
      </c>
      <c r="AM22" s="12">
        <f t="shared" si="16"/>
        <v>0</v>
      </c>
      <c r="AN22" s="12">
        <f t="shared" si="16"/>
        <v>0</v>
      </c>
      <c r="AO22" s="12">
        <f t="shared" si="17"/>
        <v>0</v>
      </c>
      <c r="AP22" s="12">
        <f t="shared" si="17"/>
        <v>2</v>
      </c>
      <c r="AQ22" s="12">
        <f t="shared" si="17"/>
        <v>2</v>
      </c>
      <c r="AR22" s="12">
        <f t="shared" si="17"/>
        <v>0</v>
      </c>
      <c r="AS22" s="12">
        <f t="shared" si="17"/>
        <v>0</v>
      </c>
      <c r="AT22" s="12">
        <f t="shared" si="17"/>
        <v>0</v>
      </c>
      <c r="AU22" s="12">
        <f t="shared" si="17"/>
        <v>0</v>
      </c>
      <c r="AV22" s="12">
        <f t="shared" si="17"/>
        <v>0</v>
      </c>
      <c r="AW22" s="12">
        <f t="shared" si="17"/>
        <v>2</v>
      </c>
      <c r="AX22" s="12">
        <f t="shared" si="17"/>
        <v>2</v>
      </c>
      <c r="AY22" s="12">
        <f t="shared" si="18"/>
        <v>0</v>
      </c>
      <c r="AZ22" s="12">
        <f t="shared" si="18"/>
        <v>0</v>
      </c>
      <c r="BA22" s="12">
        <f t="shared" si="18"/>
        <v>0</v>
      </c>
      <c r="BB22" s="12">
        <f t="shared" si="18"/>
        <v>0</v>
      </c>
      <c r="BC22" s="12">
        <f t="shared" si="18"/>
        <v>0</v>
      </c>
      <c r="BD22" s="12">
        <f t="shared" si="18"/>
        <v>2</v>
      </c>
      <c r="BE22" s="12">
        <f t="shared" si="18"/>
        <v>2</v>
      </c>
      <c r="BF22" s="12">
        <f t="shared" si="18"/>
        <v>0</v>
      </c>
      <c r="BG22" s="12">
        <f t="shared" si="18"/>
        <v>0</v>
      </c>
      <c r="BH22" s="12">
        <f t="shared" si="18"/>
        <v>0</v>
      </c>
      <c r="BI22" s="12">
        <f t="shared" si="19"/>
        <v>0</v>
      </c>
      <c r="BJ22" s="12">
        <f t="shared" si="19"/>
        <v>0</v>
      </c>
      <c r="BK22" s="12">
        <f t="shared" si="19"/>
        <v>2</v>
      </c>
      <c r="BL22" s="12">
        <f t="shared" si="19"/>
        <v>2</v>
      </c>
      <c r="BM22" s="12">
        <f t="shared" si="19"/>
        <v>0</v>
      </c>
      <c r="BN22" s="12">
        <f t="shared" si="19"/>
        <v>0</v>
      </c>
      <c r="BO22" s="12">
        <f t="shared" si="19"/>
        <v>0</v>
      </c>
      <c r="BP22" s="12">
        <f t="shared" si="19"/>
        <v>0</v>
      </c>
      <c r="BQ22" s="12">
        <f t="shared" si="19"/>
        <v>0</v>
      </c>
      <c r="BR22" s="12">
        <f t="shared" si="19"/>
        <v>2</v>
      </c>
      <c r="BS22" s="12">
        <f t="shared" si="20"/>
        <v>2</v>
      </c>
      <c r="BT22" s="12">
        <f t="shared" si="20"/>
        <v>0</v>
      </c>
      <c r="BU22" s="12">
        <f t="shared" si="20"/>
        <v>0</v>
      </c>
      <c r="BV22" s="12">
        <f t="shared" si="20"/>
        <v>0</v>
      </c>
      <c r="BW22" s="12">
        <f t="shared" si="20"/>
        <v>0</v>
      </c>
      <c r="BX22" s="12">
        <f t="shared" si="20"/>
        <v>0</v>
      </c>
      <c r="BY22" s="12">
        <f t="shared" si="20"/>
        <v>2</v>
      </c>
      <c r="BZ22" s="12">
        <f t="shared" si="20"/>
        <v>2</v>
      </c>
      <c r="CA22" s="12">
        <f t="shared" si="20"/>
        <v>0</v>
      </c>
      <c r="CB22" s="12">
        <f t="shared" si="20"/>
        <v>0</v>
      </c>
      <c r="CC22" s="12">
        <f t="shared" si="21"/>
        <v>0</v>
      </c>
      <c r="CD22" s="12">
        <f t="shared" si="21"/>
        <v>0</v>
      </c>
      <c r="CE22" s="12">
        <f t="shared" si="21"/>
        <v>0</v>
      </c>
      <c r="CF22" s="12">
        <f t="shared" si="21"/>
        <v>2</v>
      </c>
      <c r="CG22" s="12">
        <f t="shared" si="21"/>
        <v>2</v>
      </c>
      <c r="CH22" s="12">
        <f t="shared" si="21"/>
        <v>0</v>
      </c>
      <c r="CI22" s="12">
        <f t="shared" si="21"/>
        <v>0</v>
      </c>
      <c r="CJ22" s="12">
        <f t="shared" si="21"/>
        <v>0</v>
      </c>
      <c r="CK22" s="12">
        <f t="shared" si="21"/>
        <v>0</v>
      </c>
      <c r="CL22" s="12">
        <f t="shared" si="21"/>
        <v>0</v>
      </c>
      <c r="CM22" s="12">
        <f t="shared" si="22"/>
        <v>2</v>
      </c>
      <c r="CN22" s="12">
        <f t="shared" si="22"/>
        <v>2</v>
      </c>
      <c r="CO22" s="12">
        <f t="shared" si="22"/>
        <v>0</v>
      </c>
      <c r="CP22" s="12">
        <f t="shared" si="22"/>
        <v>0</v>
      </c>
      <c r="CQ22" s="12">
        <f t="shared" si="22"/>
        <v>0</v>
      </c>
      <c r="CR22" s="12">
        <f t="shared" si="22"/>
        <v>0</v>
      </c>
      <c r="CS22" s="12">
        <f t="shared" si="22"/>
        <v>0</v>
      </c>
      <c r="CT22" s="12">
        <f t="shared" si="22"/>
        <v>2</v>
      </c>
      <c r="CU22" s="12">
        <f t="shared" si="22"/>
        <v>2</v>
      </c>
      <c r="CV22" s="12">
        <f t="shared" si="22"/>
        <v>0</v>
      </c>
      <c r="CW22" s="12">
        <f t="shared" si="22"/>
        <v>0</v>
      </c>
    </row>
    <row r="23" spans="2:101" x14ac:dyDescent="0.25">
      <c r="B23" s="8">
        <v>3.3</v>
      </c>
      <c r="C23" s="8" t="s">
        <v>28</v>
      </c>
      <c r="D23" s="8" t="s">
        <v>38</v>
      </c>
      <c r="E23" s="9">
        <v>42841</v>
      </c>
      <c r="F23" s="9">
        <v>42855</v>
      </c>
      <c r="G23" s="10">
        <v>12</v>
      </c>
      <c r="H23" s="11">
        <f t="shared" si="11"/>
        <v>0.66666666666666663</v>
      </c>
      <c r="I23" s="10">
        <f t="shared" si="12"/>
        <v>8</v>
      </c>
      <c r="J23" s="10">
        <f t="shared" si="13"/>
        <v>4</v>
      </c>
      <c r="K23" s="12">
        <f t="shared" si="14"/>
        <v>0</v>
      </c>
      <c r="L23" s="12">
        <f t="shared" si="14"/>
        <v>0</v>
      </c>
      <c r="M23" s="12">
        <f t="shared" si="14"/>
        <v>0</v>
      </c>
      <c r="N23" s="12">
        <f t="shared" si="14"/>
        <v>2</v>
      </c>
      <c r="O23" s="12">
        <f t="shared" si="14"/>
        <v>2</v>
      </c>
      <c r="P23" s="12">
        <f t="shared" si="14"/>
        <v>0</v>
      </c>
      <c r="Q23" s="12">
        <f t="shared" si="14"/>
        <v>0</v>
      </c>
      <c r="R23" s="12">
        <f t="shared" si="14"/>
        <v>0</v>
      </c>
      <c r="S23" s="12">
        <f t="shared" si="14"/>
        <v>0</v>
      </c>
      <c r="T23" s="12">
        <f t="shared" si="14"/>
        <v>3</v>
      </c>
      <c r="U23" s="12">
        <f t="shared" si="15"/>
        <v>2</v>
      </c>
      <c r="V23" s="12">
        <f t="shared" si="15"/>
        <v>2</v>
      </c>
      <c r="W23" s="12">
        <f t="shared" si="15"/>
        <v>1</v>
      </c>
      <c r="X23" s="12">
        <f t="shared" si="15"/>
        <v>1</v>
      </c>
      <c r="Y23" s="12">
        <f t="shared" si="15"/>
        <v>1</v>
      </c>
      <c r="Z23" s="12">
        <f t="shared" si="15"/>
        <v>3</v>
      </c>
      <c r="AA23" s="12">
        <f t="shared" si="15"/>
        <v>1</v>
      </c>
      <c r="AB23" s="12">
        <f t="shared" si="15"/>
        <v>2</v>
      </c>
      <c r="AC23" s="12">
        <f t="shared" si="15"/>
        <v>2</v>
      </c>
      <c r="AD23" s="12">
        <f t="shared" si="15"/>
        <v>1</v>
      </c>
      <c r="AE23" s="12">
        <f t="shared" si="16"/>
        <v>3</v>
      </c>
      <c r="AF23" s="12">
        <f t="shared" si="16"/>
        <v>1</v>
      </c>
      <c r="AG23" s="12">
        <f t="shared" si="16"/>
        <v>1</v>
      </c>
      <c r="AH23" s="12">
        <f t="shared" si="16"/>
        <v>1</v>
      </c>
      <c r="AI23" s="12">
        <f t="shared" si="16"/>
        <v>2</v>
      </c>
      <c r="AJ23" s="12">
        <f t="shared" si="16"/>
        <v>2</v>
      </c>
      <c r="AK23" s="12">
        <f t="shared" si="16"/>
        <v>0</v>
      </c>
      <c r="AL23" s="12">
        <f t="shared" si="16"/>
        <v>0</v>
      </c>
      <c r="AM23" s="12">
        <f t="shared" si="16"/>
        <v>0</v>
      </c>
      <c r="AN23" s="12">
        <f t="shared" si="16"/>
        <v>0</v>
      </c>
      <c r="AO23" s="12">
        <f t="shared" si="17"/>
        <v>0</v>
      </c>
      <c r="AP23" s="12">
        <f t="shared" si="17"/>
        <v>2</v>
      </c>
      <c r="AQ23" s="12">
        <f t="shared" si="17"/>
        <v>2</v>
      </c>
      <c r="AR23" s="12">
        <f t="shared" si="17"/>
        <v>0</v>
      </c>
      <c r="AS23" s="12">
        <f t="shared" si="17"/>
        <v>0</v>
      </c>
      <c r="AT23" s="12">
        <f t="shared" si="17"/>
        <v>0</v>
      </c>
      <c r="AU23" s="12">
        <f t="shared" si="17"/>
        <v>0</v>
      </c>
      <c r="AV23" s="12">
        <f t="shared" si="17"/>
        <v>0</v>
      </c>
      <c r="AW23" s="12">
        <f t="shared" si="17"/>
        <v>2</v>
      </c>
      <c r="AX23" s="12">
        <f t="shared" si="17"/>
        <v>2</v>
      </c>
      <c r="AY23" s="12">
        <f t="shared" si="18"/>
        <v>0</v>
      </c>
      <c r="AZ23" s="12">
        <f t="shared" si="18"/>
        <v>0</v>
      </c>
      <c r="BA23" s="12">
        <f t="shared" si="18"/>
        <v>0</v>
      </c>
      <c r="BB23" s="12">
        <f t="shared" si="18"/>
        <v>0</v>
      </c>
      <c r="BC23" s="12">
        <f t="shared" si="18"/>
        <v>0</v>
      </c>
      <c r="BD23" s="12">
        <f t="shared" si="18"/>
        <v>2</v>
      </c>
      <c r="BE23" s="12">
        <f t="shared" si="18"/>
        <v>2</v>
      </c>
      <c r="BF23" s="12">
        <f t="shared" si="18"/>
        <v>0</v>
      </c>
      <c r="BG23" s="12">
        <f t="shared" si="18"/>
        <v>0</v>
      </c>
      <c r="BH23" s="12">
        <f t="shared" si="18"/>
        <v>0</v>
      </c>
      <c r="BI23" s="12">
        <f t="shared" si="19"/>
        <v>0</v>
      </c>
      <c r="BJ23" s="12">
        <f t="shared" si="19"/>
        <v>0</v>
      </c>
      <c r="BK23" s="12">
        <f t="shared" si="19"/>
        <v>2</v>
      </c>
      <c r="BL23" s="12">
        <f t="shared" si="19"/>
        <v>2</v>
      </c>
      <c r="BM23" s="12">
        <f t="shared" si="19"/>
        <v>0</v>
      </c>
      <c r="BN23" s="12">
        <f t="shared" si="19"/>
        <v>0</v>
      </c>
      <c r="BO23" s="12">
        <f t="shared" si="19"/>
        <v>0</v>
      </c>
      <c r="BP23" s="12">
        <f t="shared" si="19"/>
        <v>0</v>
      </c>
      <c r="BQ23" s="12">
        <f t="shared" si="19"/>
        <v>0</v>
      </c>
      <c r="BR23" s="12">
        <f t="shared" si="19"/>
        <v>2</v>
      </c>
      <c r="BS23" s="12">
        <f t="shared" si="20"/>
        <v>2</v>
      </c>
      <c r="BT23" s="12">
        <f t="shared" si="20"/>
        <v>0</v>
      </c>
      <c r="BU23" s="12">
        <f t="shared" si="20"/>
        <v>0</v>
      </c>
      <c r="BV23" s="12">
        <f t="shared" si="20"/>
        <v>0</v>
      </c>
      <c r="BW23" s="12">
        <f t="shared" si="20"/>
        <v>0</v>
      </c>
      <c r="BX23" s="12">
        <f t="shared" si="20"/>
        <v>0</v>
      </c>
      <c r="BY23" s="12">
        <f t="shared" si="20"/>
        <v>2</v>
      </c>
      <c r="BZ23" s="12">
        <f t="shared" si="20"/>
        <v>2</v>
      </c>
      <c r="CA23" s="12">
        <f t="shared" si="20"/>
        <v>0</v>
      </c>
      <c r="CB23" s="12">
        <f t="shared" si="20"/>
        <v>0</v>
      </c>
      <c r="CC23" s="12">
        <f t="shared" si="21"/>
        <v>0</v>
      </c>
      <c r="CD23" s="12">
        <f t="shared" si="21"/>
        <v>0</v>
      </c>
      <c r="CE23" s="12">
        <f t="shared" si="21"/>
        <v>0</v>
      </c>
      <c r="CF23" s="12">
        <f t="shared" si="21"/>
        <v>2</v>
      </c>
      <c r="CG23" s="12">
        <f t="shared" si="21"/>
        <v>2</v>
      </c>
      <c r="CH23" s="12">
        <f t="shared" si="21"/>
        <v>0</v>
      </c>
      <c r="CI23" s="12">
        <f t="shared" si="21"/>
        <v>0</v>
      </c>
      <c r="CJ23" s="12">
        <f t="shared" si="21"/>
        <v>0</v>
      </c>
      <c r="CK23" s="12">
        <f t="shared" si="21"/>
        <v>0</v>
      </c>
      <c r="CL23" s="12">
        <f t="shared" si="21"/>
        <v>0</v>
      </c>
      <c r="CM23" s="12">
        <f t="shared" si="22"/>
        <v>2</v>
      </c>
      <c r="CN23" s="12">
        <f t="shared" si="22"/>
        <v>2</v>
      </c>
      <c r="CO23" s="12">
        <f t="shared" si="22"/>
        <v>0</v>
      </c>
      <c r="CP23" s="12">
        <f t="shared" si="22"/>
        <v>0</v>
      </c>
      <c r="CQ23" s="12">
        <f t="shared" si="22"/>
        <v>0</v>
      </c>
      <c r="CR23" s="12">
        <f t="shared" si="22"/>
        <v>0</v>
      </c>
      <c r="CS23" s="12">
        <f t="shared" si="22"/>
        <v>0</v>
      </c>
      <c r="CT23" s="12">
        <f t="shared" si="22"/>
        <v>2</v>
      </c>
      <c r="CU23" s="12">
        <f t="shared" si="22"/>
        <v>2</v>
      </c>
      <c r="CV23" s="12">
        <f t="shared" si="22"/>
        <v>0</v>
      </c>
      <c r="CW23" s="12">
        <f t="shared" si="22"/>
        <v>0</v>
      </c>
    </row>
    <row r="24" spans="2:101" x14ac:dyDescent="0.25">
      <c r="B24" s="8">
        <v>3.4</v>
      </c>
      <c r="C24" s="8" t="s">
        <v>29</v>
      </c>
      <c r="D24" s="8" t="s">
        <v>37</v>
      </c>
      <c r="E24" s="9">
        <v>42843</v>
      </c>
      <c r="F24" s="9">
        <v>42850</v>
      </c>
      <c r="G24" s="10">
        <v>7</v>
      </c>
      <c r="H24" s="11">
        <f t="shared" si="11"/>
        <v>0.5714285714285714</v>
      </c>
      <c r="I24" s="10">
        <f t="shared" si="12"/>
        <v>4</v>
      </c>
      <c r="J24" s="10">
        <f t="shared" si="13"/>
        <v>3</v>
      </c>
      <c r="K24" s="12">
        <f t="shared" si="14"/>
        <v>0</v>
      </c>
      <c r="L24" s="12">
        <f t="shared" si="14"/>
        <v>0</v>
      </c>
      <c r="M24" s="12">
        <f t="shared" si="14"/>
        <v>0</v>
      </c>
      <c r="N24" s="12">
        <f t="shared" si="14"/>
        <v>2</v>
      </c>
      <c r="O24" s="12">
        <f t="shared" si="14"/>
        <v>2</v>
      </c>
      <c r="P24" s="12">
        <f t="shared" si="14"/>
        <v>0</v>
      </c>
      <c r="Q24" s="12">
        <f t="shared" si="14"/>
        <v>0</v>
      </c>
      <c r="R24" s="12">
        <f t="shared" si="14"/>
        <v>0</v>
      </c>
      <c r="S24" s="12">
        <f t="shared" si="14"/>
        <v>0</v>
      </c>
      <c r="T24" s="12">
        <f t="shared" si="14"/>
        <v>3</v>
      </c>
      <c r="U24" s="12">
        <f t="shared" si="15"/>
        <v>2</v>
      </c>
      <c r="V24" s="12">
        <f t="shared" si="15"/>
        <v>2</v>
      </c>
      <c r="W24" s="12">
        <f t="shared" si="15"/>
        <v>0</v>
      </c>
      <c r="X24" s="12">
        <f t="shared" si="15"/>
        <v>1</v>
      </c>
      <c r="Y24" s="12">
        <f t="shared" si="15"/>
        <v>1</v>
      </c>
      <c r="Z24" s="12">
        <f t="shared" si="15"/>
        <v>3</v>
      </c>
      <c r="AA24" s="12">
        <f t="shared" si="15"/>
        <v>1</v>
      </c>
      <c r="AB24" s="12">
        <f t="shared" si="15"/>
        <v>2</v>
      </c>
      <c r="AC24" s="12">
        <f t="shared" si="15"/>
        <v>2</v>
      </c>
      <c r="AD24" s="12">
        <f t="shared" si="15"/>
        <v>1</v>
      </c>
      <c r="AE24" s="12">
        <f t="shared" si="16"/>
        <v>3</v>
      </c>
      <c r="AF24" s="12">
        <f t="shared" si="16"/>
        <v>0</v>
      </c>
      <c r="AG24" s="12">
        <f t="shared" si="16"/>
        <v>0</v>
      </c>
      <c r="AH24" s="12">
        <f t="shared" si="16"/>
        <v>0</v>
      </c>
      <c r="AI24" s="12">
        <f t="shared" si="16"/>
        <v>2</v>
      </c>
      <c r="AJ24" s="12">
        <f t="shared" si="16"/>
        <v>2</v>
      </c>
      <c r="AK24" s="12">
        <f t="shared" si="16"/>
        <v>0</v>
      </c>
      <c r="AL24" s="12">
        <f t="shared" si="16"/>
        <v>0</v>
      </c>
      <c r="AM24" s="12">
        <f t="shared" si="16"/>
        <v>0</v>
      </c>
      <c r="AN24" s="12">
        <f t="shared" si="16"/>
        <v>0</v>
      </c>
      <c r="AO24" s="12">
        <f t="shared" si="17"/>
        <v>0</v>
      </c>
      <c r="AP24" s="12">
        <f t="shared" si="17"/>
        <v>2</v>
      </c>
      <c r="AQ24" s="12">
        <f t="shared" si="17"/>
        <v>2</v>
      </c>
      <c r="AR24" s="12">
        <f t="shared" si="17"/>
        <v>0</v>
      </c>
      <c r="AS24" s="12">
        <f t="shared" si="17"/>
        <v>0</v>
      </c>
      <c r="AT24" s="12">
        <f t="shared" si="17"/>
        <v>0</v>
      </c>
      <c r="AU24" s="12">
        <f t="shared" si="17"/>
        <v>0</v>
      </c>
      <c r="AV24" s="12">
        <f t="shared" si="17"/>
        <v>0</v>
      </c>
      <c r="AW24" s="12">
        <f t="shared" si="17"/>
        <v>2</v>
      </c>
      <c r="AX24" s="12">
        <f t="shared" si="17"/>
        <v>2</v>
      </c>
      <c r="AY24" s="12">
        <f t="shared" si="18"/>
        <v>0</v>
      </c>
      <c r="AZ24" s="12">
        <f t="shared" si="18"/>
        <v>0</v>
      </c>
      <c r="BA24" s="12">
        <f t="shared" si="18"/>
        <v>0</v>
      </c>
      <c r="BB24" s="12">
        <f t="shared" si="18"/>
        <v>0</v>
      </c>
      <c r="BC24" s="12">
        <f t="shared" si="18"/>
        <v>0</v>
      </c>
      <c r="BD24" s="12">
        <f t="shared" si="18"/>
        <v>2</v>
      </c>
      <c r="BE24" s="12">
        <f t="shared" si="18"/>
        <v>2</v>
      </c>
      <c r="BF24" s="12">
        <f t="shared" si="18"/>
        <v>0</v>
      </c>
      <c r="BG24" s="12">
        <f t="shared" si="18"/>
        <v>0</v>
      </c>
      <c r="BH24" s="12">
        <f t="shared" si="18"/>
        <v>0</v>
      </c>
      <c r="BI24" s="12">
        <f t="shared" si="19"/>
        <v>0</v>
      </c>
      <c r="BJ24" s="12">
        <f t="shared" si="19"/>
        <v>0</v>
      </c>
      <c r="BK24" s="12">
        <f t="shared" si="19"/>
        <v>2</v>
      </c>
      <c r="BL24" s="12">
        <f t="shared" si="19"/>
        <v>2</v>
      </c>
      <c r="BM24" s="12">
        <f t="shared" si="19"/>
        <v>0</v>
      </c>
      <c r="BN24" s="12">
        <f t="shared" si="19"/>
        <v>0</v>
      </c>
      <c r="BO24" s="12">
        <f t="shared" si="19"/>
        <v>0</v>
      </c>
      <c r="BP24" s="12">
        <f t="shared" si="19"/>
        <v>0</v>
      </c>
      <c r="BQ24" s="12">
        <f t="shared" si="19"/>
        <v>0</v>
      </c>
      <c r="BR24" s="12">
        <f t="shared" si="19"/>
        <v>2</v>
      </c>
      <c r="BS24" s="12">
        <f t="shared" si="20"/>
        <v>2</v>
      </c>
      <c r="BT24" s="12">
        <f t="shared" si="20"/>
        <v>0</v>
      </c>
      <c r="BU24" s="12">
        <f t="shared" si="20"/>
        <v>0</v>
      </c>
      <c r="BV24" s="12">
        <f t="shared" si="20"/>
        <v>0</v>
      </c>
      <c r="BW24" s="12">
        <f t="shared" si="20"/>
        <v>0</v>
      </c>
      <c r="BX24" s="12">
        <f t="shared" si="20"/>
        <v>0</v>
      </c>
      <c r="BY24" s="12">
        <f t="shared" si="20"/>
        <v>2</v>
      </c>
      <c r="BZ24" s="12">
        <f t="shared" si="20"/>
        <v>2</v>
      </c>
      <c r="CA24" s="12">
        <f t="shared" si="20"/>
        <v>0</v>
      </c>
      <c r="CB24" s="12">
        <f t="shared" si="20"/>
        <v>0</v>
      </c>
      <c r="CC24" s="12">
        <f t="shared" si="21"/>
        <v>0</v>
      </c>
      <c r="CD24" s="12">
        <f t="shared" si="21"/>
        <v>0</v>
      </c>
      <c r="CE24" s="12">
        <f t="shared" si="21"/>
        <v>0</v>
      </c>
      <c r="CF24" s="12">
        <f t="shared" si="21"/>
        <v>2</v>
      </c>
      <c r="CG24" s="12">
        <f t="shared" si="21"/>
        <v>2</v>
      </c>
      <c r="CH24" s="12">
        <f t="shared" si="21"/>
        <v>0</v>
      </c>
      <c r="CI24" s="12">
        <f t="shared" si="21"/>
        <v>0</v>
      </c>
      <c r="CJ24" s="12">
        <f t="shared" si="21"/>
        <v>0</v>
      </c>
      <c r="CK24" s="12">
        <f t="shared" si="21"/>
        <v>0</v>
      </c>
      <c r="CL24" s="12">
        <f t="shared" si="21"/>
        <v>0</v>
      </c>
      <c r="CM24" s="12">
        <f t="shared" si="22"/>
        <v>2</v>
      </c>
      <c r="CN24" s="12">
        <f t="shared" si="22"/>
        <v>2</v>
      </c>
      <c r="CO24" s="12">
        <f t="shared" si="22"/>
        <v>0</v>
      </c>
      <c r="CP24" s="12">
        <f t="shared" si="22"/>
        <v>0</v>
      </c>
      <c r="CQ24" s="12">
        <f t="shared" si="22"/>
        <v>0</v>
      </c>
      <c r="CR24" s="12">
        <f t="shared" si="22"/>
        <v>0</v>
      </c>
      <c r="CS24" s="12">
        <f t="shared" si="22"/>
        <v>0</v>
      </c>
      <c r="CT24" s="12">
        <f t="shared" si="22"/>
        <v>2</v>
      </c>
      <c r="CU24" s="12">
        <f t="shared" si="22"/>
        <v>2</v>
      </c>
      <c r="CV24" s="12">
        <f t="shared" si="22"/>
        <v>0</v>
      </c>
      <c r="CW24" s="12">
        <f t="shared" si="22"/>
        <v>0</v>
      </c>
    </row>
    <row r="25" spans="2:101" x14ac:dyDescent="0.25">
      <c r="B25" s="8">
        <v>3.5</v>
      </c>
      <c r="C25" s="8" t="s">
        <v>30</v>
      </c>
      <c r="D25" s="8" t="s">
        <v>33</v>
      </c>
      <c r="E25" s="9">
        <v>42843</v>
      </c>
      <c r="F25" s="9">
        <v>42850</v>
      </c>
      <c r="G25" s="10">
        <v>7</v>
      </c>
      <c r="H25" s="11">
        <f t="shared" si="11"/>
        <v>0.5714285714285714</v>
      </c>
      <c r="I25" s="10">
        <f t="shared" si="12"/>
        <v>4</v>
      </c>
      <c r="J25" s="10">
        <f t="shared" si="13"/>
        <v>3</v>
      </c>
      <c r="K25" s="12">
        <f t="shared" si="14"/>
        <v>0</v>
      </c>
      <c r="L25" s="12">
        <f t="shared" si="14"/>
        <v>0</v>
      </c>
      <c r="M25" s="12">
        <f t="shared" si="14"/>
        <v>0</v>
      </c>
      <c r="N25" s="12">
        <f t="shared" si="14"/>
        <v>2</v>
      </c>
      <c r="O25" s="12">
        <f t="shared" si="14"/>
        <v>2</v>
      </c>
      <c r="P25" s="12">
        <f t="shared" si="14"/>
        <v>0</v>
      </c>
      <c r="Q25" s="12">
        <f t="shared" si="14"/>
        <v>0</v>
      </c>
      <c r="R25" s="12">
        <f t="shared" si="14"/>
        <v>0</v>
      </c>
      <c r="S25" s="12">
        <f t="shared" si="14"/>
        <v>0</v>
      </c>
      <c r="T25" s="12">
        <f t="shared" si="14"/>
        <v>3</v>
      </c>
      <c r="U25" s="12">
        <f t="shared" si="15"/>
        <v>2</v>
      </c>
      <c r="V25" s="12">
        <f t="shared" si="15"/>
        <v>2</v>
      </c>
      <c r="W25" s="12">
        <f t="shared" si="15"/>
        <v>0</v>
      </c>
      <c r="X25" s="12">
        <f t="shared" si="15"/>
        <v>1</v>
      </c>
      <c r="Y25" s="12">
        <f t="shared" si="15"/>
        <v>1</v>
      </c>
      <c r="Z25" s="12">
        <f t="shared" si="15"/>
        <v>3</v>
      </c>
      <c r="AA25" s="12">
        <f t="shared" si="15"/>
        <v>1</v>
      </c>
      <c r="AB25" s="12">
        <f t="shared" si="15"/>
        <v>2</v>
      </c>
      <c r="AC25" s="12">
        <f t="shared" si="15"/>
        <v>2</v>
      </c>
      <c r="AD25" s="12">
        <f t="shared" si="15"/>
        <v>1</v>
      </c>
      <c r="AE25" s="12">
        <f t="shared" si="16"/>
        <v>3</v>
      </c>
      <c r="AF25" s="12">
        <f t="shared" si="16"/>
        <v>0</v>
      </c>
      <c r="AG25" s="12">
        <f t="shared" si="16"/>
        <v>0</v>
      </c>
      <c r="AH25" s="12">
        <f t="shared" si="16"/>
        <v>0</v>
      </c>
      <c r="AI25" s="12">
        <f t="shared" si="16"/>
        <v>2</v>
      </c>
      <c r="AJ25" s="12">
        <f t="shared" si="16"/>
        <v>2</v>
      </c>
      <c r="AK25" s="12">
        <f t="shared" si="16"/>
        <v>0</v>
      </c>
      <c r="AL25" s="12">
        <f t="shared" si="16"/>
        <v>0</v>
      </c>
      <c r="AM25" s="12">
        <f t="shared" si="16"/>
        <v>0</v>
      </c>
      <c r="AN25" s="12">
        <f t="shared" si="16"/>
        <v>0</v>
      </c>
      <c r="AO25" s="12">
        <f t="shared" si="17"/>
        <v>0</v>
      </c>
      <c r="AP25" s="12">
        <f t="shared" si="17"/>
        <v>2</v>
      </c>
      <c r="AQ25" s="12">
        <f t="shared" si="17"/>
        <v>2</v>
      </c>
      <c r="AR25" s="12">
        <f t="shared" si="17"/>
        <v>0</v>
      </c>
      <c r="AS25" s="12">
        <f t="shared" si="17"/>
        <v>0</v>
      </c>
      <c r="AT25" s="12">
        <f t="shared" si="17"/>
        <v>0</v>
      </c>
      <c r="AU25" s="12">
        <f t="shared" si="17"/>
        <v>0</v>
      </c>
      <c r="AV25" s="12">
        <f t="shared" si="17"/>
        <v>0</v>
      </c>
      <c r="AW25" s="12">
        <f t="shared" si="17"/>
        <v>2</v>
      </c>
      <c r="AX25" s="12">
        <f t="shared" si="17"/>
        <v>2</v>
      </c>
      <c r="AY25" s="12">
        <f t="shared" si="18"/>
        <v>0</v>
      </c>
      <c r="AZ25" s="12">
        <f t="shared" si="18"/>
        <v>0</v>
      </c>
      <c r="BA25" s="12">
        <f t="shared" si="18"/>
        <v>0</v>
      </c>
      <c r="BB25" s="12">
        <f t="shared" si="18"/>
        <v>0</v>
      </c>
      <c r="BC25" s="12">
        <f t="shared" si="18"/>
        <v>0</v>
      </c>
      <c r="BD25" s="12">
        <f t="shared" si="18"/>
        <v>2</v>
      </c>
      <c r="BE25" s="12">
        <f t="shared" si="18"/>
        <v>2</v>
      </c>
      <c r="BF25" s="12">
        <f t="shared" si="18"/>
        <v>0</v>
      </c>
      <c r="BG25" s="12">
        <f t="shared" si="18"/>
        <v>0</v>
      </c>
      <c r="BH25" s="12">
        <f t="shared" si="18"/>
        <v>0</v>
      </c>
      <c r="BI25" s="12">
        <f t="shared" si="19"/>
        <v>0</v>
      </c>
      <c r="BJ25" s="12">
        <f t="shared" si="19"/>
        <v>0</v>
      </c>
      <c r="BK25" s="12">
        <f t="shared" si="19"/>
        <v>2</v>
      </c>
      <c r="BL25" s="12">
        <f t="shared" si="19"/>
        <v>2</v>
      </c>
      <c r="BM25" s="12">
        <f t="shared" si="19"/>
        <v>0</v>
      </c>
      <c r="BN25" s="12">
        <f t="shared" si="19"/>
        <v>0</v>
      </c>
      <c r="BO25" s="12">
        <f t="shared" si="19"/>
        <v>0</v>
      </c>
      <c r="BP25" s="12">
        <f t="shared" si="19"/>
        <v>0</v>
      </c>
      <c r="BQ25" s="12">
        <f t="shared" si="19"/>
        <v>0</v>
      </c>
      <c r="BR25" s="12">
        <f t="shared" si="19"/>
        <v>2</v>
      </c>
      <c r="BS25" s="12">
        <f t="shared" si="20"/>
        <v>2</v>
      </c>
      <c r="BT25" s="12">
        <f t="shared" si="20"/>
        <v>0</v>
      </c>
      <c r="BU25" s="12">
        <f t="shared" si="20"/>
        <v>0</v>
      </c>
      <c r="BV25" s="12">
        <f t="shared" si="20"/>
        <v>0</v>
      </c>
      <c r="BW25" s="12">
        <f t="shared" si="20"/>
        <v>0</v>
      </c>
      <c r="BX25" s="12">
        <f t="shared" si="20"/>
        <v>0</v>
      </c>
      <c r="BY25" s="12">
        <f t="shared" si="20"/>
        <v>2</v>
      </c>
      <c r="BZ25" s="12">
        <f t="shared" si="20"/>
        <v>2</v>
      </c>
      <c r="CA25" s="12">
        <f t="shared" si="20"/>
        <v>0</v>
      </c>
      <c r="CB25" s="12">
        <f t="shared" si="20"/>
        <v>0</v>
      </c>
      <c r="CC25" s="12">
        <f t="shared" si="21"/>
        <v>0</v>
      </c>
      <c r="CD25" s="12">
        <f t="shared" si="21"/>
        <v>0</v>
      </c>
      <c r="CE25" s="12">
        <f t="shared" si="21"/>
        <v>0</v>
      </c>
      <c r="CF25" s="12">
        <f t="shared" si="21"/>
        <v>2</v>
      </c>
      <c r="CG25" s="12">
        <f t="shared" si="21"/>
        <v>2</v>
      </c>
      <c r="CH25" s="12">
        <f t="shared" si="21"/>
        <v>0</v>
      </c>
      <c r="CI25" s="12">
        <f t="shared" si="21"/>
        <v>0</v>
      </c>
      <c r="CJ25" s="12">
        <f t="shared" si="21"/>
        <v>0</v>
      </c>
      <c r="CK25" s="12">
        <f t="shared" si="21"/>
        <v>0</v>
      </c>
      <c r="CL25" s="12">
        <f t="shared" si="21"/>
        <v>0</v>
      </c>
      <c r="CM25" s="12">
        <f t="shared" si="22"/>
        <v>2</v>
      </c>
      <c r="CN25" s="12">
        <f t="shared" si="22"/>
        <v>2</v>
      </c>
      <c r="CO25" s="12">
        <f t="shared" si="22"/>
        <v>0</v>
      </c>
      <c r="CP25" s="12">
        <f t="shared" si="22"/>
        <v>0</v>
      </c>
      <c r="CQ25" s="12">
        <f t="shared" si="22"/>
        <v>0</v>
      </c>
      <c r="CR25" s="12">
        <f t="shared" si="22"/>
        <v>0</v>
      </c>
      <c r="CS25" s="12">
        <f t="shared" si="22"/>
        <v>0</v>
      </c>
      <c r="CT25" s="12">
        <f t="shared" si="22"/>
        <v>2</v>
      </c>
      <c r="CU25" s="12">
        <f t="shared" si="22"/>
        <v>2</v>
      </c>
      <c r="CV25" s="12">
        <f t="shared" si="22"/>
        <v>0</v>
      </c>
      <c r="CW25" s="12">
        <f t="shared" si="22"/>
        <v>0</v>
      </c>
    </row>
    <row r="26" spans="2:101" x14ac:dyDescent="0.25">
      <c r="B26" s="8">
        <v>4</v>
      </c>
      <c r="C26" s="8" t="s">
        <v>31</v>
      </c>
      <c r="D26" s="8" t="s">
        <v>38</v>
      </c>
      <c r="E26" s="9">
        <v>42845</v>
      </c>
      <c r="F26" s="9">
        <v>42855</v>
      </c>
      <c r="G26" s="10">
        <v>7</v>
      </c>
      <c r="H26" s="11">
        <f t="shared" si="11"/>
        <v>0.7142857142857143</v>
      </c>
      <c r="I26" s="10">
        <f t="shared" si="12"/>
        <v>5</v>
      </c>
      <c r="J26" s="10">
        <f t="shared" si="13"/>
        <v>2</v>
      </c>
      <c r="K26" s="12">
        <f t="shared" si="14"/>
        <v>0</v>
      </c>
      <c r="L26" s="12">
        <f t="shared" si="14"/>
        <v>0</v>
      </c>
      <c r="M26" s="12">
        <f t="shared" si="14"/>
        <v>0</v>
      </c>
      <c r="N26" s="12">
        <f t="shared" si="14"/>
        <v>2</v>
      </c>
      <c r="O26" s="12">
        <f t="shared" si="14"/>
        <v>2</v>
      </c>
      <c r="P26" s="12">
        <f t="shared" si="14"/>
        <v>0</v>
      </c>
      <c r="Q26" s="12">
        <f t="shared" si="14"/>
        <v>0</v>
      </c>
      <c r="R26" s="12">
        <f t="shared" si="14"/>
        <v>0</v>
      </c>
      <c r="S26" s="12">
        <f t="shared" si="14"/>
        <v>0</v>
      </c>
      <c r="T26" s="12">
        <f t="shared" si="14"/>
        <v>3</v>
      </c>
      <c r="U26" s="12">
        <f t="shared" si="15"/>
        <v>2</v>
      </c>
      <c r="V26" s="12">
        <f t="shared" si="15"/>
        <v>2</v>
      </c>
      <c r="W26" s="12">
        <f t="shared" si="15"/>
        <v>0</v>
      </c>
      <c r="X26" s="12">
        <f t="shared" si="15"/>
        <v>0</v>
      </c>
      <c r="Y26" s="12">
        <f t="shared" si="15"/>
        <v>0</v>
      </c>
      <c r="Z26" s="12">
        <f t="shared" si="15"/>
        <v>3</v>
      </c>
      <c r="AA26" s="12">
        <f t="shared" si="15"/>
        <v>1</v>
      </c>
      <c r="AB26" s="12">
        <f t="shared" si="15"/>
        <v>2</v>
      </c>
      <c r="AC26" s="12">
        <f t="shared" si="15"/>
        <v>2</v>
      </c>
      <c r="AD26" s="12">
        <f t="shared" si="15"/>
        <v>1</v>
      </c>
      <c r="AE26" s="12">
        <f t="shared" si="16"/>
        <v>3</v>
      </c>
      <c r="AF26" s="12">
        <f t="shared" si="16"/>
        <v>1</v>
      </c>
      <c r="AG26" s="12">
        <f t="shared" si="16"/>
        <v>1</v>
      </c>
      <c r="AH26" s="12">
        <f t="shared" si="16"/>
        <v>1</v>
      </c>
      <c r="AI26" s="12">
        <f t="shared" si="16"/>
        <v>2</v>
      </c>
      <c r="AJ26" s="12">
        <f t="shared" si="16"/>
        <v>2</v>
      </c>
      <c r="AK26" s="12">
        <f t="shared" si="16"/>
        <v>0</v>
      </c>
      <c r="AL26" s="12">
        <f t="shared" si="16"/>
        <v>0</v>
      </c>
      <c r="AM26" s="12">
        <f t="shared" si="16"/>
        <v>0</v>
      </c>
      <c r="AN26" s="12">
        <f t="shared" si="16"/>
        <v>0</v>
      </c>
      <c r="AO26" s="12">
        <f t="shared" si="17"/>
        <v>0</v>
      </c>
      <c r="AP26" s="12">
        <f t="shared" si="17"/>
        <v>2</v>
      </c>
      <c r="AQ26" s="12">
        <f t="shared" si="17"/>
        <v>2</v>
      </c>
      <c r="AR26" s="12">
        <f t="shared" si="17"/>
        <v>0</v>
      </c>
      <c r="AS26" s="12">
        <f t="shared" si="17"/>
        <v>0</v>
      </c>
      <c r="AT26" s="12">
        <f t="shared" si="17"/>
        <v>0</v>
      </c>
      <c r="AU26" s="12">
        <f t="shared" si="17"/>
        <v>0</v>
      </c>
      <c r="AV26" s="12">
        <f t="shared" si="17"/>
        <v>0</v>
      </c>
      <c r="AW26" s="12">
        <f t="shared" si="17"/>
        <v>2</v>
      </c>
      <c r="AX26" s="12">
        <f t="shared" si="17"/>
        <v>2</v>
      </c>
      <c r="AY26" s="12">
        <f t="shared" si="18"/>
        <v>0</v>
      </c>
      <c r="AZ26" s="12">
        <f t="shared" si="18"/>
        <v>0</v>
      </c>
      <c r="BA26" s="12">
        <f t="shared" si="18"/>
        <v>0</v>
      </c>
      <c r="BB26" s="12">
        <f t="shared" si="18"/>
        <v>0</v>
      </c>
      <c r="BC26" s="12">
        <f t="shared" si="18"/>
        <v>0</v>
      </c>
      <c r="BD26" s="12">
        <f t="shared" si="18"/>
        <v>2</v>
      </c>
      <c r="BE26" s="12">
        <f t="shared" si="18"/>
        <v>2</v>
      </c>
      <c r="BF26" s="12">
        <f t="shared" si="18"/>
        <v>0</v>
      </c>
      <c r="BG26" s="12">
        <f t="shared" si="18"/>
        <v>0</v>
      </c>
      <c r="BH26" s="12">
        <f t="shared" si="18"/>
        <v>0</v>
      </c>
      <c r="BI26" s="12">
        <f t="shared" si="19"/>
        <v>0</v>
      </c>
      <c r="BJ26" s="12">
        <f t="shared" si="19"/>
        <v>0</v>
      </c>
      <c r="BK26" s="12">
        <f t="shared" si="19"/>
        <v>2</v>
      </c>
      <c r="BL26" s="12">
        <f t="shared" si="19"/>
        <v>2</v>
      </c>
      <c r="BM26" s="12">
        <f t="shared" si="19"/>
        <v>0</v>
      </c>
      <c r="BN26" s="12">
        <f t="shared" si="19"/>
        <v>0</v>
      </c>
      <c r="BO26" s="12">
        <f t="shared" si="19"/>
        <v>0</v>
      </c>
      <c r="BP26" s="12">
        <f t="shared" si="19"/>
        <v>0</v>
      </c>
      <c r="BQ26" s="12">
        <f t="shared" si="19"/>
        <v>0</v>
      </c>
      <c r="BR26" s="12">
        <f t="shared" si="19"/>
        <v>2</v>
      </c>
      <c r="BS26" s="12">
        <f t="shared" si="20"/>
        <v>2</v>
      </c>
      <c r="BT26" s="12">
        <f t="shared" si="20"/>
        <v>0</v>
      </c>
      <c r="BU26" s="12">
        <f t="shared" si="20"/>
        <v>0</v>
      </c>
      <c r="BV26" s="12">
        <f t="shared" si="20"/>
        <v>0</v>
      </c>
      <c r="BW26" s="12">
        <f t="shared" si="20"/>
        <v>0</v>
      </c>
      <c r="BX26" s="12">
        <f t="shared" si="20"/>
        <v>0</v>
      </c>
      <c r="BY26" s="12">
        <f t="shared" si="20"/>
        <v>2</v>
      </c>
      <c r="BZ26" s="12">
        <f t="shared" si="20"/>
        <v>2</v>
      </c>
      <c r="CA26" s="12">
        <f t="shared" si="20"/>
        <v>0</v>
      </c>
      <c r="CB26" s="12">
        <f t="shared" si="20"/>
        <v>0</v>
      </c>
      <c r="CC26" s="12">
        <f t="shared" si="21"/>
        <v>0</v>
      </c>
      <c r="CD26" s="12">
        <f t="shared" si="21"/>
        <v>0</v>
      </c>
      <c r="CE26" s="12">
        <f t="shared" si="21"/>
        <v>0</v>
      </c>
      <c r="CF26" s="12">
        <f t="shared" si="21"/>
        <v>2</v>
      </c>
      <c r="CG26" s="12">
        <f t="shared" si="21"/>
        <v>2</v>
      </c>
      <c r="CH26" s="12">
        <f t="shared" si="21"/>
        <v>0</v>
      </c>
      <c r="CI26" s="12">
        <f t="shared" si="21"/>
        <v>0</v>
      </c>
      <c r="CJ26" s="12">
        <f t="shared" si="21"/>
        <v>0</v>
      </c>
      <c r="CK26" s="12">
        <f t="shared" si="21"/>
        <v>0</v>
      </c>
      <c r="CL26" s="12">
        <f t="shared" si="21"/>
        <v>0</v>
      </c>
      <c r="CM26" s="12">
        <f t="shared" si="22"/>
        <v>2</v>
      </c>
      <c r="CN26" s="12">
        <f t="shared" si="22"/>
        <v>2</v>
      </c>
      <c r="CO26" s="12">
        <f t="shared" si="22"/>
        <v>0</v>
      </c>
      <c r="CP26" s="12">
        <f t="shared" si="22"/>
        <v>0</v>
      </c>
      <c r="CQ26" s="12">
        <f t="shared" si="22"/>
        <v>0</v>
      </c>
      <c r="CR26" s="12">
        <f t="shared" si="22"/>
        <v>0</v>
      </c>
      <c r="CS26" s="12">
        <f t="shared" si="22"/>
        <v>0</v>
      </c>
      <c r="CT26" s="12">
        <f t="shared" si="22"/>
        <v>2</v>
      </c>
      <c r="CU26" s="12">
        <f t="shared" si="22"/>
        <v>2</v>
      </c>
      <c r="CV26" s="12">
        <f t="shared" si="22"/>
        <v>0</v>
      </c>
      <c r="CW26" s="12">
        <f t="shared" si="22"/>
        <v>0</v>
      </c>
    </row>
    <row r="27" spans="2:101" x14ac:dyDescent="0.25">
      <c r="B27" s="13">
        <v>4.0999999999999996</v>
      </c>
      <c r="C27" s="13" t="s">
        <v>32</v>
      </c>
      <c r="D27" s="8" t="s">
        <v>37</v>
      </c>
      <c r="E27" s="14">
        <v>42856</v>
      </c>
      <c r="F27" s="14">
        <v>42920</v>
      </c>
      <c r="G27" s="15">
        <v>49</v>
      </c>
      <c r="H27" s="16">
        <f t="shared" si="11"/>
        <v>0.95918367346938771</v>
      </c>
      <c r="I27" s="15">
        <f t="shared" si="12"/>
        <v>47</v>
      </c>
      <c r="J27" s="15">
        <f t="shared" si="13"/>
        <v>2</v>
      </c>
      <c r="K27" s="17">
        <f t="shared" si="14"/>
        <v>0</v>
      </c>
      <c r="L27" s="17">
        <f t="shared" si="14"/>
        <v>0</v>
      </c>
      <c r="M27" s="17">
        <f t="shared" si="14"/>
        <v>0</v>
      </c>
      <c r="N27" s="17">
        <f t="shared" si="14"/>
        <v>2</v>
      </c>
      <c r="O27" s="17">
        <f t="shared" si="14"/>
        <v>2</v>
      </c>
      <c r="P27" s="17">
        <f t="shared" si="14"/>
        <v>0</v>
      </c>
      <c r="Q27" s="17">
        <f t="shared" si="14"/>
        <v>0</v>
      </c>
      <c r="R27" s="17">
        <f t="shared" si="14"/>
        <v>0</v>
      </c>
      <c r="S27" s="17">
        <f t="shared" si="14"/>
        <v>0</v>
      </c>
      <c r="T27" s="17">
        <f t="shared" si="14"/>
        <v>3</v>
      </c>
      <c r="U27" s="17">
        <f t="shared" si="15"/>
        <v>2</v>
      </c>
      <c r="V27" s="17">
        <f t="shared" si="15"/>
        <v>2</v>
      </c>
      <c r="W27" s="17">
        <f t="shared" si="15"/>
        <v>0</v>
      </c>
      <c r="X27" s="17">
        <f t="shared" si="15"/>
        <v>0</v>
      </c>
      <c r="Y27" s="17">
        <f t="shared" si="15"/>
        <v>0</v>
      </c>
      <c r="Z27" s="17">
        <f t="shared" si="15"/>
        <v>3</v>
      </c>
      <c r="AA27" s="17">
        <f t="shared" si="15"/>
        <v>0</v>
      </c>
      <c r="AB27" s="17">
        <f t="shared" si="15"/>
        <v>2</v>
      </c>
      <c r="AC27" s="17">
        <f t="shared" si="15"/>
        <v>2</v>
      </c>
      <c r="AD27" s="17">
        <f t="shared" si="15"/>
        <v>0</v>
      </c>
      <c r="AE27" s="17">
        <f t="shared" si="16"/>
        <v>3</v>
      </c>
      <c r="AF27" s="17">
        <f t="shared" si="16"/>
        <v>0</v>
      </c>
      <c r="AG27" s="17">
        <f t="shared" si="16"/>
        <v>0</v>
      </c>
      <c r="AH27" s="17">
        <f t="shared" si="16"/>
        <v>0</v>
      </c>
      <c r="AI27" s="17">
        <f t="shared" si="16"/>
        <v>2</v>
      </c>
      <c r="AJ27" s="17">
        <f t="shared" si="16"/>
        <v>2</v>
      </c>
      <c r="AK27" s="17">
        <f t="shared" si="16"/>
        <v>1</v>
      </c>
      <c r="AL27" s="17">
        <f t="shared" si="16"/>
        <v>1</v>
      </c>
      <c r="AM27" s="17">
        <f t="shared" si="16"/>
        <v>1</v>
      </c>
      <c r="AN27" s="17">
        <f t="shared" si="16"/>
        <v>1</v>
      </c>
      <c r="AO27" s="17">
        <f t="shared" si="17"/>
        <v>1</v>
      </c>
      <c r="AP27" s="17">
        <f t="shared" si="17"/>
        <v>2</v>
      </c>
      <c r="AQ27" s="17">
        <f t="shared" si="17"/>
        <v>2</v>
      </c>
      <c r="AR27" s="17">
        <f t="shared" si="17"/>
        <v>1</v>
      </c>
      <c r="AS27" s="17">
        <f t="shared" si="17"/>
        <v>1</v>
      </c>
      <c r="AT27" s="17">
        <f t="shared" si="17"/>
        <v>1</v>
      </c>
      <c r="AU27" s="17">
        <f t="shared" si="17"/>
        <v>1</v>
      </c>
      <c r="AV27" s="17">
        <f t="shared" si="17"/>
        <v>1</v>
      </c>
      <c r="AW27" s="17">
        <f t="shared" si="17"/>
        <v>2</v>
      </c>
      <c r="AX27" s="17">
        <f t="shared" si="17"/>
        <v>2</v>
      </c>
      <c r="AY27" s="17">
        <f t="shared" si="18"/>
        <v>1</v>
      </c>
      <c r="AZ27" s="17">
        <f t="shared" si="18"/>
        <v>1</v>
      </c>
      <c r="BA27" s="17">
        <f t="shared" si="18"/>
        <v>1</v>
      </c>
      <c r="BB27" s="17">
        <f t="shared" si="18"/>
        <v>1</v>
      </c>
      <c r="BC27" s="17">
        <f t="shared" si="18"/>
        <v>1</v>
      </c>
      <c r="BD27" s="17">
        <f t="shared" si="18"/>
        <v>2</v>
      </c>
      <c r="BE27" s="17">
        <f t="shared" si="18"/>
        <v>2</v>
      </c>
      <c r="BF27" s="17">
        <f t="shared" si="18"/>
        <v>1</v>
      </c>
      <c r="BG27" s="17">
        <f t="shared" si="18"/>
        <v>1</v>
      </c>
      <c r="BH27" s="17">
        <f t="shared" si="18"/>
        <v>1</v>
      </c>
      <c r="BI27" s="17">
        <f t="shared" si="19"/>
        <v>1</v>
      </c>
      <c r="BJ27" s="17">
        <f t="shared" si="19"/>
        <v>1</v>
      </c>
      <c r="BK27" s="17">
        <f t="shared" si="19"/>
        <v>2</v>
      </c>
      <c r="BL27" s="17">
        <f t="shared" si="19"/>
        <v>2</v>
      </c>
      <c r="BM27" s="17">
        <f t="shared" si="19"/>
        <v>1</v>
      </c>
      <c r="BN27" s="17">
        <f t="shared" si="19"/>
        <v>1</v>
      </c>
      <c r="BO27" s="17">
        <f t="shared" si="19"/>
        <v>1</v>
      </c>
      <c r="BP27" s="17">
        <f t="shared" si="19"/>
        <v>1</v>
      </c>
      <c r="BQ27" s="17">
        <f t="shared" si="19"/>
        <v>1</v>
      </c>
      <c r="BR27" s="17">
        <f t="shared" si="19"/>
        <v>2</v>
      </c>
      <c r="BS27" s="17">
        <f t="shared" si="20"/>
        <v>2</v>
      </c>
      <c r="BT27" s="17">
        <f t="shared" si="20"/>
        <v>1</v>
      </c>
      <c r="BU27" s="17">
        <f t="shared" si="20"/>
        <v>1</v>
      </c>
      <c r="BV27" s="17">
        <f t="shared" si="20"/>
        <v>1</v>
      </c>
      <c r="BW27" s="17">
        <f t="shared" si="20"/>
        <v>1</v>
      </c>
      <c r="BX27" s="17">
        <f t="shared" si="20"/>
        <v>1</v>
      </c>
      <c r="BY27" s="17">
        <f t="shared" si="20"/>
        <v>2</v>
      </c>
      <c r="BZ27" s="17">
        <f t="shared" si="20"/>
        <v>2</v>
      </c>
      <c r="CA27" s="17">
        <f t="shared" si="20"/>
        <v>1</v>
      </c>
      <c r="CB27" s="17">
        <f t="shared" si="20"/>
        <v>1</v>
      </c>
      <c r="CC27" s="17">
        <f t="shared" si="21"/>
        <v>1</v>
      </c>
      <c r="CD27" s="17">
        <f t="shared" si="21"/>
        <v>1</v>
      </c>
      <c r="CE27" s="17">
        <f t="shared" si="21"/>
        <v>1</v>
      </c>
      <c r="CF27" s="17">
        <f t="shared" si="21"/>
        <v>2</v>
      </c>
      <c r="CG27" s="17">
        <f t="shared" si="21"/>
        <v>2</v>
      </c>
      <c r="CH27" s="17">
        <f t="shared" si="21"/>
        <v>1</v>
      </c>
      <c r="CI27" s="17">
        <f t="shared" si="21"/>
        <v>1</v>
      </c>
      <c r="CJ27" s="17">
        <f t="shared" si="21"/>
        <v>1</v>
      </c>
      <c r="CK27" s="17">
        <f t="shared" si="21"/>
        <v>1</v>
      </c>
      <c r="CL27" s="17">
        <f t="shared" si="21"/>
        <v>1</v>
      </c>
      <c r="CM27" s="17">
        <f t="shared" si="22"/>
        <v>2</v>
      </c>
      <c r="CN27" s="17">
        <f t="shared" si="22"/>
        <v>2</v>
      </c>
      <c r="CO27" s="17">
        <f t="shared" si="22"/>
        <v>1</v>
      </c>
      <c r="CP27" s="17">
        <f t="shared" si="22"/>
        <v>1</v>
      </c>
      <c r="CQ27" s="17">
        <f t="shared" si="22"/>
        <v>1</v>
      </c>
      <c r="CR27" s="17">
        <f t="shared" si="22"/>
        <v>1</v>
      </c>
      <c r="CS27" s="17">
        <f t="shared" si="22"/>
        <v>1</v>
      </c>
      <c r="CT27" s="17">
        <f t="shared" si="22"/>
        <v>2</v>
      </c>
      <c r="CU27" s="17">
        <f t="shared" si="22"/>
        <v>2</v>
      </c>
      <c r="CV27" s="17">
        <f t="shared" si="22"/>
        <v>1</v>
      </c>
      <c r="CW27" s="17">
        <f t="shared" si="22"/>
        <v>1</v>
      </c>
    </row>
  </sheetData>
  <conditionalFormatting sqref="K10:CW27">
    <cfRule type="expression" dxfId="3" priority="1">
      <formula>$D$5=TODAY()</formula>
    </cfRule>
    <cfRule type="expression" dxfId="2" priority="5" stopIfTrue="1">
      <formula>K10=3</formula>
    </cfRule>
    <cfRule type="expression" dxfId="1" priority="6" stopIfTrue="1">
      <formula>K10=2</formula>
    </cfRule>
    <cfRule type="expression" dxfId="0" priority="7" stopIfTrue="1">
      <formula>K10=1</formula>
    </cfRule>
  </conditionalFormatting>
  <conditionalFormatting sqref="H10:H27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dataValidations count="1">
    <dataValidation type="list" allowBlank="1" showInputMessage="1" showErrorMessage="1" sqref="D10:D27">
      <formula1>assiagn_to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"/>
  <sheetViews>
    <sheetView showGridLines="0" workbookViewId="0"/>
  </sheetViews>
  <sheetFormatPr defaultRowHeight="15" x14ac:dyDescent="0.25"/>
  <sheetData>
    <row r="1" spans="1:12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Settings</vt:lpstr>
      <vt:lpstr>Gantt Chart</vt:lpstr>
      <vt:lpstr>Dashboard</vt:lpstr>
      <vt:lpstr>assiagn_to</vt:lpstr>
      <vt:lpstr>Officalholidays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Shoaib Ul Hassan</dc:creator>
  <cp:lastModifiedBy>Najam</cp:lastModifiedBy>
  <dcterms:created xsi:type="dcterms:W3CDTF">2017-01-22T19:11:07Z</dcterms:created>
  <dcterms:modified xsi:type="dcterms:W3CDTF">2017-03-28T07:44:28Z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3</vt:i4>
  </property>
</Properties>
</file>